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610DE93C-9A25-4E7D-945D-02508C8ED14A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Spis treści" sheetId="1" r:id="rId1"/>
    <sheet name="Dane ogółem " sheetId="2" r:id="rId2"/>
    <sheet name="Dane substancj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59" i="3" l="1"/>
  <c r="A147" i="2"/>
  <c r="A5" i="1"/>
  <c r="A4" i="1"/>
</calcChain>
</file>

<file path=xl/sharedStrings.xml><?xml version="1.0" encoding="utf-8"?>
<sst xmlns="http://schemas.openxmlformats.org/spreadsheetml/2006/main" count="3298" uniqueCount="1561">
  <si>
    <t>Spis treści</t>
  </si>
  <si>
    <t>Arkusz</t>
  </si>
  <si>
    <t>Opis</t>
  </si>
  <si>
    <t>Uwagi</t>
  </si>
  <si>
    <t>Zestawienie przedstawia dane za 2025 rok i dotyczy świadczeń określających podania leków w programach lekowych.</t>
  </si>
  <si>
    <t>Liczba pacjentów odnosi się do osób, którym w ramach programu lekowego udzielono co najmniej jednego świadczenia z podaniem leku. Podana kwota refundacji odnosi się do wartości rozliczonych świadczeń.</t>
  </si>
  <si>
    <t>W tabelach liczebności mniejsze niż 5 zostały zastąpione oznaczeniem „&lt;5”, w celu ograniczenia możliwości identyfikacji jednostek.</t>
  </si>
  <si>
    <t>Zestawienie zostało przygotowane na podstawie danych Centrali NFZ wg stanu na 2026-03-20.</t>
  </si>
  <si>
    <t>Tabela 1. Liczba pacjentów oraz wartość refundacji leków w ramach programu lekowego w 2025 roku.</t>
  </si>
  <si>
    <t>Numer programu</t>
  </si>
  <si>
    <t>Nazwa programu</t>
  </si>
  <si>
    <t>Liczba pacjentów ze sprawozdanym świadczeniem z podaniem leku w ramach programu lekowego w 2025 roku</t>
  </si>
  <si>
    <t>Liczba pacjentów z rozliczonym świadczeniem z podaniem leku w ramach programu lekowego w 2025 roku</t>
  </si>
  <si>
    <t>Kwota refundacji rozliczona w 2025 roku [zł]</t>
  </si>
  <si>
    <t>B1</t>
  </si>
  <si>
    <t>Leczenie chorych na przewlekłe wirusowe zapalenia wątroby typu B</t>
  </si>
  <si>
    <t>10218</t>
  </si>
  <si>
    <t>10181</t>
  </si>
  <si>
    <t>B4</t>
  </si>
  <si>
    <t>Leczenie chorych na raka jelita grubego</t>
  </si>
  <si>
    <t>2965</t>
  </si>
  <si>
    <t>2940</t>
  </si>
  <si>
    <t>B5</t>
  </si>
  <si>
    <t xml:space="preserve">Leczenie chorych na raka wątrobowokomórkowego lub raka dróg żółciowych </t>
  </si>
  <si>
    <t>1411</t>
  </si>
  <si>
    <t>1325</t>
  </si>
  <si>
    <t>B6</t>
  </si>
  <si>
    <t>Leczenie chorych na raka płuca oraz międzybłoniaka opłucnej</t>
  </si>
  <si>
    <t>13576</t>
  </si>
  <si>
    <t>13383</t>
  </si>
  <si>
    <t>B8</t>
  </si>
  <si>
    <t>Leczenie chorych na mięsaki tkanek miękkich</t>
  </si>
  <si>
    <t>163</t>
  </si>
  <si>
    <t>161</t>
  </si>
  <si>
    <t>B9</t>
  </si>
  <si>
    <t>Leczenie chorych na raka piersi</t>
  </si>
  <si>
    <t>22958</t>
  </si>
  <si>
    <t>22381</t>
  </si>
  <si>
    <t>B10</t>
  </si>
  <si>
    <t>Leczenie pacjentów z rakiem nerki</t>
  </si>
  <si>
    <t>4041</t>
  </si>
  <si>
    <t>3995</t>
  </si>
  <si>
    <t>B12</t>
  </si>
  <si>
    <t>Leczenie chorych na chłoniaki B-komórkowe</t>
  </si>
  <si>
    <t>2798</t>
  </si>
  <si>
    <t>2721</t>
  </si>
  <si>
    <t>B14</t>
  </si>
  <si>
    <t>Leczenie chorych na przewlekłą białaczkę szpikową</t>
  </si>
  <si>
    <t>1140</t>
  </si>
  <si>
    <t>B15</t>
  </si>
  <si>
    <t>Zapobieganie krwawieniom u dzieci z hemofilią A i B</t>
  </si>
  <si>
    <t>396</t>
  </si>
  <si>
    <t>395</t>
  </si>
  <si>
    <t>B17</t>
  </si>
  <si>
    <t>Leczenie pierwotnych niedoborów odporności u dzieci</t>
  </si>
  <si>
    <t>502</t>
  </si>
  <si>
    <t>500</t>
  </si>
  <si>
    <t>B18</t>
  </si>
  <si>
    <t>Leczenie przedwczesnego dojrzewania płciowego u dzieci  lub zagrażającej patologicznej niskorosłości na skutek szybko postępującego dojrzewania płciowego</t>
  </si>
  <si>
    <t>1165</t>
  </si>
  <si>
    <t>1162</t>
  </si>
  <si>
    <t>B19</t>
  </si>
  <si>
    <t>Leczenie niskorosłych dzieci z somatotropinową niedoczynnością przysadki</t>
  </si>
  <si>
    <t>6399</t>
  </si>
  <si>
    <t>6341</t>
  </si>
  <si>
    <t>B20</t>
  </si>
  <si>
    <t>Leczenie niskorosłych dzieci z ciężkim pierwotnym niedoborem IGF-1</t>
  </si>
  <si>
    <t>42</t>
  </si>
  <si>
    <t>B21</t>
  </si>
  <si>
    <t>Leczenie ciężkich wrodzonych hiperhomocysteinemii</t>
  </si>
  <si>
    <t>25</t>
  </si>
  <si>
    <t>B22</t>
  </si>
  <si>
    <t>Leczenie pacjentów z chorobą Pompego</t>
  </si>
  <si>
    <t>66</t>
  </si>
  <si>
    <t>B23</t>
  </si>
  <si>
    <t>Leczenie choroby Gauchera typu I oraz typu III</t>
  </si>
  <si>
    <t>104</t>
  </si>
  <si>
    <t>B24</t>
  </si>
  <si>
    <t>Leczenie choroby Hurler</t>
  </si>
  <si>
    <t>13</t>
  </si>
  <si>
    <t>B25</t>
  </si>
  <si>
    <t>Leczenie mukopolisacharydozy typu II (zespół Huntera)</t>
  </si>
  <si>
    <t>27</t>
  </si>
  <si>
    <t>B27</t>
  </si>
  <si>
    <t>Leczenie przewlekłych zakażeń płuc u świadczeniobiorców z mukowiscydozą</t>
  </si>
  <si>
    <t>78</t>
  </si>
  <si>
    <t>B28</t>
  </si>
  <si>
    <t>Leczenie dystonii ogniskowych i połowiczego kurczu twarzy</t>
  </si>
  <si>
    <t>10141</t>
  </si>
  <si>
    <t>10077</t>
  </si>
  <si>
    <t>B29</t>
  </si>
  <si>
    <t>Leczenie chorych na stwardnienie rozsiane</t>
  </si>
  <si>
    <t>27607</t>
  </si>
  <si>
    <t>27463</t>
  </si>
  <si>
    <t>B30</t>
  </si>
  <si>
    <t>Leczenie pacjentów pediatrycznych ze spastycznością kończyn z użyciem toksyny botulinowej typu A</t>
  </si>
  <si>
    <t>1538</t>
  </si>
  <si>
    <t>1535</t>
  </si>
  <si>
    <t>B31</t>
  </si>
  <si>
    <t>Leczenie tętniczego nadciśnienia płucnego</t>
  </si>
  <si>
    <t>1650</t>
  </si>
  <si>
    <t>1638</t>
  </si>
  <si>
    <t>B32</t>
  </si>
  <si>
    <t xml:space="preserve">Leczenie pacjentów z chorobą Leśniowskiego-Crohna </t>
  </si>
  <si>
    <t>5149</t>
  </si>
  <si>
    <t>5110</t>
  </si>
  <si>
    <t>B33</t>
  </si>
  <si>
    <t>Leczenie chorych z aktywną postacią reumatoidalnego zapalenia stawów i młodzieńczego idiopatycznego zapalenia stawów</t>
  </si>
  <si>
    <t>17776</t>
  </si>
  <si>
    <t>17675</t>
  </si>
  <si>
    <t>B35</t>
  </si>
  <si>
    <t>Leczenie chorych z łuszczycowym zapaleniem stawów (ŁZS)</t>
  </si>
  <si>
    <t>6944</t>
  </si>
  <si>
    <t>6884</t>
  </si>
  <si>
    <t>B36</t>
  </si>
  <si>
    <t>Leczenie chorych z aktywną postacią zesztywniającego zapalenia stawów kręgosłupa (ZZSK)</t>
  </si>
  <si>
    <t>8325</t>
  </si>
  <si>
    <t>8278</t>
  </si>
  <si>
    <t>B37</t>
  </si>
  <si>
    <t>Leczenie niedokrwistości u chorych z przewlekłą niewydolnością nerek</t>
  </si>
  <si>
    <t>1879</t>
  </si>
  <si>
    <t>1845</t>
  </si>
  <si>
    <t>B38</t>
  </si>
  <si>
    <t>Leczenie niskorosłych dzieci z przewlekłą niewydolnością nerek (PNN)</t>
  </si>
  <si>
    <t>65</t>
  </si>
  <si>
    <t>B39</t>
  </si>
  <si>
    <t>Leczenie wtórnej nadczynności przytarczyc u pacjentów leczonych nerkozastępczo dializami</t>
  </si>
  <si>
    <t>3931</t>
  </si>
  <si>
    <t>3913</t>
  </si>
  <si>
    <t>B40</t>
  </si>
  <si>
    <t>Profilaktyka zakażeń wirusem RS</t>
  </si>
  <si>
    <t>6000</t>
  </si>
  <si>
    <t>5919</t>
  </si>
  <si>
    <t>B41</t>
  </si>
  <si>
    <t>Leczenie zespołu Prader - Willi</t>
  </si>
  <si>
    <t>286</t>
  </si>
  <si>
    <t>B42</t>
  </si>
  <si>
    <t>Leczenie niskorosłych dzieci z Zespołem Turnera (ZT)</t>
  </si>
  <si>
    <t>467</t>
  </si>
  <si>
    <t>465</t>
  </si>
  <si>
    <t>B44</t>
  </si>
  <si>
    <t>Leczenie chorych z ciężką postacią astmy</t>
  </si>
  <si>
    <t>5915</t>
  </si>
  <si>
    <t>5845</t>
  </si>
  <si>
    <t>B47</t>
  </si>
  <si>
    <t>Leczenie chorych z umiarkowaną i ciężkią postacią łuszczycy plackowatej</t>
  </si>
  <si>
    <t>8463</t>
  </si>
  <si>
    <t>8355</t>
  </si>
  <si>
    <t>B50</t>
  </si>
  <si>
    <t>Leczenie chorych na raka jajnika, raka jajowodu lub raka otrzewnej</t>
  </si>
  <si>
    <t>3644</t>
  </si>
  <si>
    <t>3564</t>
  </si>
  <si>
    <t>B52</t>
  </si>
  <si>
    <t>Leczenie płaskonabłonkowego raka narządów głowy i szyi</t>
  </si>
  <si>
    <t>1003</t>
  </si>
  <si>
    <t>970</t>
  </si>
  <si>
    <t>B54</t>
  </si>
  <si>
    <t>Leczenie chorych na szpiczaka plazmocytowego</t>
  </si>
  <si>
    <t>4681</t>
  </si>
  <si>
    <t>4647</t>
  </si>
  <si>
    <t>B55</t>
  </si>
  <si>
    <t>Leczenie pacjentów z wrzodziejącym zapaleniem jelita grubego (WZJG)</t>
  </si>
  <si>
    <t>5079</t>
  </si>
  <si>
    <t>5030</t>
  </si>
  <si>
    <t>B56</t>
  </si>
  <si>
    <t>Leczenie chorych na raka gruczołu krokowego</t>
  </si>
  <si>
    <t>8625</t>
  </si>
  <si>
    <t>8419</t>
  </si>
  <si>
    <t>B57</t>
  </si>
  <si>
    <t>Leczenie pacjentów ze spastycznością kończyn z użyciem toksyny botulinowej typu A</t>
  </si>
  <si>
    <t>5989</t>
  </si>
  <si>
    <t>5799</t>
  </si>
  <si>
    <t>B58</t>
  </si>
  <si>
    <t>Leczenie chorych na zaawansowanego raka przełyku, połączenia żołądkowo-przełykowego i żołądka</t>
  </si>
  <si>
    <t>1873</t>
  </si>
  <si>
    <t>1824</t>
  </si>
  <si>
    <t>B59</t>
  </si>
  <si>
    <t>Leczenie chorych na czerniaka skóry lub błon śluzowych</t>
  </si>
  <si>
    <t>4303</t>
  </si>
  <si>
    <t>4236</t>
  </si>
  <si>
    <t>B61</t>
  </si>
  <si>
    <t xml:space="preserve">Leczenie chorych na cystynozę nefropatyczną </t>
  </si>
  <si>
    <t>10</t>
  </si>
  <si>
    <t>B62</t>
  </si>
  <si>
    <t xml:space="preserve">Leczenie pierwotnych niedoborów odporności (PNO) u pacjentów dorosłych </t>
  </si>
  <si>
    <t>890</t>
  </si>
  <si>
    <t>886</t>
  </si>
  <si>
    <t>B64</t>
  </si>
  <si>
    <t xml:space="preserve">Leczenie hormonem wzrostu niskorosłych dzieci urodzonych jako zbyt małe w porównaniu do czasu trwania ciąży (SGA lub IUGR) </t>
  </si>
  <si>
    <t>1681</t>
  </si>
  <si>
    <t>1674</t>
  </si>
  <si>
    <t>B65</t>
  </si>
  <si>
    <t xml:space="preserve">Leczenie chorych na ostrą białaczkę limfoblastyczną1 </t>
  </si>
  <si>
    <t>124</t>
  </si>
  <si>
    <t>121</t>
  </si>
  <si>
    <t>B66</t>
  </si>
  <si>
    <t xml:space="preserve">Leczenie chorych na chłoniaki t-komórkowe </t>
  </si>
  <si>
    <t>228</t>
  </si>
  <si>
    <t>224</t>
  </si>
  <si>
    <t>B67</t>
  </si>
  <si>
    <t xml:space="preserve">Leczenie immunoglobulinami chorób neurologicznych </t>
  </si>
  <si>
    <t>2153</t>
  </si>
  <si>
    <t>2090</t>
  </si>
  <si>
    <t>B70</t>
  </si>
  <si>
    <t xml:space="preserve">Leczenie pacjentów z chorobami siatkówki </t>
  </si>
  <si>
    <t>64419</t>
  </si>
  <si>
    <t>63890</t>
  </si>
  <si>
    <t>B71</t>
  </si>
  <si>
    <t xml:space="preserve">Leczenie terapią bezinterferonową chorych na przewlekłe wirusowe zapalenie wątroby typu C </t>
  </si>
  <si>
    <t>4832</t>
  </si>
  <si>
    <t>4746</t>
  </si>
  <si>
    <t>B73</t>
  </si>
  <si>
    <t xml:space="preserve">Leczenie pacjentów z neurogenną nadreaktywnością wypieracza </t>
  </si>
  <si>
    <t>9</t>
  </si>
  <si>
    <t>8</t>
  </si>
  <si>
    <t>B74</t>
  </si>
  <si>
    <t xml:space="preserve">Leczenie przewlekłego zakrzepowo-zatorowego nadciśnienia płucnego (CTEPH) </t>
  </si>
  <si>
    <t>555</t>
  </si>
  <si>
    <t>551</t>
  </si>
  <si>
    <t>B75</t>
  </si>
  <si>
    <t>Leczenie pacjentów z układowymi zapaleniami naczyń</t>
  </si>
  <si>
    <t>520</t>
  </si>
  <si>
    <t>481</t>
  </si>
  <si>
    <t>B76</t>
  </si>
  <si>
    <t>Leczenie tyrozynemii typu 1 (HT-1)</t>
  </si>
  <si>
    <t>18</t>
  </si>
  <si>
    <t>B77</t>
  </si>
  <si>
    <t>Leczenie chorych na klasycznego chłoniaka Hodgkina</t>
  </si>
  <si>
    <t>779</t>
  </si>
  <si>
    <t>762</t>
  </si>
  <si>
    <t>B79</t>
  </si>
  <si>
    <t>Leczenie chorych na przewlekłą białaczkę limfocytową</t>
  </si>
  <si>
    <t>5342</t>
  </si>
  <si>
    <t>5290</t>
  </si>
  <si>
    <t>B81</t>
  </si>
  <si>
    <t>Leczenie chorych na nowotwory mieloproliferacyjne Ph (-)</t>
  </si>
  <si>
    <t>1950</t>
  </si>
  <si>
    <t>1931</t>
  </si>
  <si>
    <t>B82</t>
  </si>
  <si>
    <t>Leczenie pacjentów z aktywną postacią spondyloartropatii (SpA) bez zmian radiograficznych charakterystycznych dla ZZSK</t>
  </si>
  <si>
    <t>1952</t>
  </si>
  <si>
    <t>1914</t>
  </si>
  <si>
    <t>B85</t>
  </si>
  <si>
    <t>Leczenie pacjentów z gruczolakorakiem trzustki</t>
  </si>
  <si>
    <t>640</t>
  </si>
  <si>
    <t>B86</t>
  </si>
  <si>
    <t>Leczenie pacjentów z wrodzonymi zespołami autozapalnymi</t>
  </si>
  <si>
    <t>113</t>
  </si>
  <si>
    <t>B87</t>
  </si>
  <si>
    <t>Leczenie idiopatycznego włóknienia płuc</t>
  </si>
  <si>
    <t>1893</t>
  </si>
  <si>
    <t>B88</t>
  </si>
  <si>
    <t>Leczenie pacjentów chorych na raka podstawnokomórkowego skóry</t>
  </si>
  <si>
    <t>399</t>
  </si>
  <si>
    <t>394</t>
  </si>
  <si>
    <t>B89</t>
  </si>
  <si>
    <t>Leczenie ewerolimusem chorych na stwardnienie guzowate z niekwalifikującymi się do leczenia operacyjnego guzami podwyściółkowymi olbrzymiokomórkowymi (sega)</t>
  </si>
  <si>
    <t>B90</t>
  </si>
  <si>
    <t xml:space="preserve">Leczenie zaburzeń motorycznych w przebiegu zaawansowanej choroby Parkinsona </t>
  </si>
  <si>
    <t>724</t>
  </si>
  <si>
    <t>710</t>
  </si>
  <si>
    <t>B95</t>
  </si>
  <si>
    <t>Leczenie chorych z atypowym zespołem hemolityczno-mocznicowym (aHUS)</t>
  </si>
  <si>
    <t>151</t>
  </si>
  <si>
    <t>150</t>
  </si>
  <si>
    <t>B96</t>
  </si>
  <si>
    <t>Leczenie chorych z nocną napadową hemoglobinurią (PNH)</t>
  </si>
  <si>
    <t>135</t>
  </si>
  <si>
    <t>132</t>
  </si>
  <si>
    <t>B97</t>
  </si>
  <si>
    <t>Leczenie dorosłych chorych na pierwotną małopłytkowość immunologiczną</t>
  </si>
  <si>
    <t>1289</t>
  </si>
  <si>
    <t>1275</t>
  </si>
  <si>
    <t>B98</t>
  </si>
  <si>
    <t>Leczenie pediatrycznych chorych na pierwotną małopłytkowość immunologiczną</t>
  </si>
  <si>
    <t>253</t>
  </si>
  <si>
    <t>B99</t>
  </si>
  <si>
    <t xml:space="preserve">Leczenie akromegalii </t>
  </si>
  <si>
    <t>232</t>
  </si>
  <si>
    <t>B101</t>
  </si>
  <si>
    <t xml:space="preserve">Leczenie pacjentów z zaburzeniami lipidowymi </t>
  </si>
  <si>
    <t>3436</t>
  </si>
  <si>
    <t>3265</t>
  </si>
  <si>
    <t>B102</t>
  </si>
  <si>
    <t xml:space="preserve">Leczenie chorych na rdzeniowy zanik mięśni </t>
  </si>
  <si>
    <t>1143</t>
  </si>
  <si>
    <t>B104</t>
  </si>
  <si>
    <t>Leczenie choroby Fabry’ego</t>
  </si>
  <si>
    <t>176</t>
  </si>
  <si>
    <t>174</t>
  </si>
  <si>
    <t>B105</t>
  </si>
  <si>
    <t>Leczenie chorych na zapalenie błony naczyniowej oka (ZBN)</t>
  </si>
  <si>
    <t>172</t>
  </si>
  <si>
    <t>B106</t>
  </si>
  <si>
    <t xml:space="preserve">Profilaktyka reaktywacji wirusowego zapalenia wątroby typu b u świadczeniobiorców po przeszczepach lub u świadczeniobiorców otrzymujących leczenie związane z ryzykiem reaktywacji HBV </t>
  </si>
  <si>
    <t>4680</t>
  </si>
  <si>
    <t>4590</t>
  </si>
  <si>
    <t>B107</t>
  </si>
  <si>
    <t>Leczenie chorych z przewlekłą pokrzywką spontaniczną</t>
  </si>
  <si>
    <t>1457</t>
  </si>
  <si>
    <t>1448</t>
  </si>
  <si>
    <t>B108</t>
  </si>
  <si>
    <t>Leczenie pacjentów z rakiem rdzeniastym tarczycy</t>
  </si>
  <si>
    <t>76</t>
  </si>
  <si>
    <t>74</t>
  </si>
  <si>
    <t>B109</t>
  </si>
  <si>
    <t xml:space="preserve">Leczenie uzupełniające L-karnityną w wybranych chorobach metabolicznych </t>
  </si>
  <si>
    <t>154</t>
  </si>
  <si>
    <t>153</t>
  </si>
  <si>
    <t>B110</t>
  </si>
  <si>
    <t>Leczenie dinutuksymabem beta pacjentów z nerwiakiem zarodkowym współczulnym</t>
  </si>
  <si>
    <t>33</t>
  </si>
  <si>
    <t>B111</t>
  </si>
  <si>
    <t xml:space="preserve">Leczenie ciężkiego niedoboru hormonu wzrostu u pacjentów dorosłych oraz u młodzieży po zakończeniu terapii promującej wzrastanie </t>
  </si>
  <si>
    <t>547</t>
  </si>
  <si>
    <t>540</t>
  </si>
  <si>
    <t>B112</t>
  </si>
  <si>
    <t xml:space="preserve">Leczenie chorych na mukowiscydozę </t>
  </si>
  <si>
    <t>1489</t>
  </si>
  <si>
    <t>1488</t>
  </si>
  <si>
    <t>B113</t>
  </si>
  <si>
    <t>Leczenie pacjentów z chorobami nerek</t>
  </si>
  <si>
    <t>325</t>
  </si>
  <si>
    <t>304</t>
  </si>
  <si>
    <t>B114</t>
  </si>
  <si>
    <t xml:space="preserve">Leczenie chorych na ostrą białaczkę szpikową </t>
  </si>
  <si>
    <t>1348</t>
  </si>
  <si>
    <t>1331</t>
  </si>
  <si>
    <t>B115</t>
  </si>
  <si>
    <t>Leczenie chorych na zaawansowane postacie mastocytozy układowej</t>
  </si>
  <si>
    <t>60</t>
  </si>
  <si>
    <t>59</t>
  </si>
  <si>
    <t>B117</t>
  </si>
  <si>
    <t>Leczenie raka z komórek Merkla awelumabem</t>
  </si>
  <si>
    <t>62</t>
  </si>
  <si>
    <t>B118</t>
  </si>
  <si>
    <t xml:space="preserve">Leczenie pacjentów z chorobą Cushinga </t>
  </si>
  <si>
    <t>41</t>
  </si>
  <si>
    <t>39</t>
  </si>
  <si>
    <t>B119</t>
  </si>
  <si>
    <t>Leczenie pacjentów ze zróżnicowanym rakiem tarczycy</t>
  </si>
  <si>
    <t>84</t>
  </si>
  <si>
    <t>B121</t>
  </si>
  <si>
    <t xml:space="preserve">Leczenie amifamprydyną pacjentów z zespołem miastenicznym Lamberta-Eatona </t>
  </si>
  <si>
    <t>40</t>
  </si>
  <si>
    <t>B122</t>
  </si>
  <si>
    <t xml:space="preserve">Leczenie zapobiegawcze chorych z nawracającymi napadami dziedzicznego obrzęku naczynioruchowego o ciężkim przebiegu </t>
  </si>
  <si>
    <t>81</t>
  </si>
  <si>
    <t>B123</t>
  </si>
  <si>
    <t xml:space="preserve">Leczenie pacjentów z chorobą Wilsona </t>
  </si>
  <si>
    <t>&lt;5</t>
  </si>
  <si>
    <t>B124</t>
  </si>
  <si>
    <t>Leczenie chorych z atopowym zapaleniem skóry</t>
  </si>
  <si>
    <t>3140</t>
  </si>
  <si>
    <t>3095</t>
  </si>
  <si>
    <t>B125</t>
  </si>
  <si>
    <t>Leczenie pacjentów chorych na kolczystokomórkowego raka skóry</t>
  </si>
  <si>
    <t>354</t>
  </si>
  <si>
    <t>346</t>
  </si>
  <si>
    <t>B126</t>
  </si>
  <si>
    <t xml:space="preserve">Leczenie pacjentów z autosomalnie dominującą postacią zwyrodnienia wielotorbielowatego nerek </t>
  </si>
  <si>
    <t>1160</t>
  </si>
  <si>
    <t>B127</t>
  </si>
  <si>
    <t xml:space="preserve">Leczenie dorosłych chorych na ciężką anemię aplastyczną </t>
  </si>
  <si>
    <t>44</t>
  </si>
  <si>
    <t>B128</t>
  </si>
  <si>
    <t xml:space="preserve">Leczenie chorych na ostrą porfirię wątrobową (AHP) u dorosłych i młodzieży w wieku od 12 lat </t>
  </si>
  <si>
    <t>24</t>
  </si>
  <si>
    <t>B129</t>
  </si>
  <si>
    <t>Leczenie chorych na pierwotną hiperoksalurię typu 1</t>
  </si>
  <si>
    <t>B130</t>
  </si>
  <si>
    <t>Leczenie chorych z dystrofią mięśniową duchennea spowodowaną mutacją nonsensowną w genie dystrofiny</t>
  </si>
  <si>
    <t>35</t>
  </si>
  <si>
    <t>B131</t>
  </si>
  <si>
    <t xml:space="preserve">Leczenie pacjentów z idiopatyczną wieloogniskową chorobą Castlemana </t>
  </si>
  <si>
    <t>32</t>
  </si>
  <si>
    <t>B132</t>
  </si>
  <si>
    <t xml:space="preserve"> Zapobieganie reaktywacji cytomegalowirusa (cmv) i rozwojowi choroby u seropozytywnych względem cmv pacjentów, którzy byli poddani zabiegowi przeszczepienia allogenicznych krwiotwórczych komórek macierzystych </t>
  </si>
  <si>
    <t>719</t>
  </si>
  <si>
    <t>696</t>
  </si>
  <si>
    <t>B133</t>
  </si>
  <si>
    <t>Profilaktyczne leczenie chorych na migrenę przewlekłą</t>
  </si>
  <si>
    <t>3232</t>
  </si>
  <si>
    <t>3090</t>
  </si>
  <si>
    <t>B134</t>
  </si>
  <si>
    <t>Zapobieganie powikłaniom kostnym u dorosłych pacjentów z zaawansowanym procesem nowotworowym obejmującym kości z zastosowaniem denosumabu</t>
  </si>
  <si>
    <t>1259</t>
  </si>
  <si>
    <t>1241</t>
  </si>
  <si>
    <t>B135</t>
  </si>
  <si>
    <t>Leczenie pacjentów z chorobą śródmiąższową płuc</t>
  </si>
  <si>
    <t>1589</t>
  </si>
  <si>
    <t>1539</t>
  </si>
  <si>
    <t>B136</t>
  </si>
  <si>
    <t>Leczenie chorych na gruźlicę lekooporną (MDR/XDR)</t>
  </si>
  <si>
    <t>B138</t>
  </si>
  <si>
    <t xml:space="preserve">Leczenie pacjentów ze spektrum zapalenia nerwów wzrokowych i rdzenia kręgowego (NMOSD) </t>
  </si>
  <si>
    <t>144</t>
  </si>
  <si>
    <t>143</t>
  </si>
  <si>
    <t>B139</t>
  </si>
  <si>
    <t>Leczenie pacjentów z nowotworami neuroendokrynnymi układu pokarmowego z zastosowaniem radiofarmaceutyków</t>
  </si>
  <si>
    <t>B140</t>
  </si>
  <si>
    <t>Leczenie wspomagające zaburzeń cyklu mocznikowego</t>
  </si>
  <si>
    <t>11</t>
  </si>
  <si>
    <t>B141</t>
  </si>
  <si>
    <t>Leczenie pacjentów z rakiem urotelialnym</t>
  </si>
  <si>
    <t>1458</t>
  </si>
  <si>
    <t>1395</t>
  </si>
  <si>
    <t>B142</t>
  </si>
  <si>
    <t>Leczenie dorosłych pacjentów z zespołami mielodysplastycznymi z towarzyszącą niedokrwistością zależną od transfuzji</t>
  </si>
  <si>
    <t>330</t>
  </si>
  <si>
    <t>324</t>
  </si>
  <si>
    <t>B143</t>
  </si>
  <si>
    <t xml:space="preserve">Leczenie kwasem kargluminowym chorych z acyduriami organicznymi: propionową, metylomalonową i izowalerianową </t>
  </si>
  <si>
    <t>B144</t>
  </si>
  <si>
    <t>Leczenie pacjentów z guzami litymi z fuzją genu receptorowej kinazy tyrozynowej dla neurotrofin (NTRK)</t>
  </si>
  <si>
    <t>6</t>
  </si>
  <si>
    <t>B145</t>
  </si>
  <si>
    <t>Leczenie chorych na układową amyloidozę łańcuchów lekkich (al)</t>
  </si>
  <si>
    <t>80</t>
  </si>
  <si>
    <t>77</t>
  </si>
  <si>
    <t>B146</t>
  </si>
  <si>
    <t xml:space="preserve">Leczenie chorych na makroglobulinemię Waldenströma </t>
  </si>
  <si>
    <t>292</t>
  </si>
  <si>
    <t>287</t>
  </si>
  <si>
    <t>B147</t>
  </si>
  <si>
    <t>Leczenie chorych na depresję lekooporną</t>
  </si>
  <si>
    <t>401</t>
  </si>
  <si>
    <t>398</t>
  </si>
  <si>
    <t>B148</t>
  </si>
  <si>
    <t xml:space="preserve">Leczenie chorych na raka endometrium </t>
  </si>
  <si>
    <t>534</t>
  </si>
  <si>
    <t>463</t>
  </si>
  <si>
    <t>B149</t>
  </si>
  <si>
    <t xml:space="preserve">Leczenie pacjentów z chorobą przeszczep przeciwko gospodarzowi </t>
  </si>
  <si>
    <t>305</t>
  </si>
  <si>
    <t>296</t>
  </si>
  <si>
    <t>B150</t>
  </si>
  <si>
    <t xml:space="preserve">Leczenie chorych z toczniem rumieniowatym układowym (TRU, SLE) </t>
  </si>
  <si>
    <t>383</t>
  </si>
  <si>
    <t>369</t>
  </si>
  <si>
    <t>B151</t>
  </si>
  <si>
    <t>Leczenie chorych na hipofosfatemię sprzężoną z chromosomem X (XLH)</t>
  </si>
  <si>
    <t>85</t>
  </si>
  <si>
    <t>B152</t>
  </si>
  <si>
    <t>Leczenie pacjentów z postępującą rodzinną cholestazą wewnątrzwątrobową (PFIC)</t>
  </si>
  <si>
    <t>B153</t>
  </si>
  <si>
    <t>Leczenie pacjentów z napadami padaczkowymi w przebiegu zespołu stwardnienia guzowatego</t>
  </si>
  <si>
    <t>53</t>
  </si>
  <si>
    <t>B154</t>
  </si>
  <si>
    <t>Leczenie pacjentów z zespołem LENNOXA-GASTAUTA lub z zespołem DRAVET</t>
  </si>
  <si>
    <t>337</t>
  </si>
  <si>
    <t>329</t>
  </si>
  <si>
    <t>B155</t>
  </si>
  <si>
    <t>Leczenie chorych z nerwiakowłókniakami splotowatymi w przebiegu neurofibromatozy Typu 1 (NF1)</t>
  </si>
  <si>
    <t>126</t>
  </si>
  <si>
    <t>125</t>
  </si>
  <si>
    <t>B156</t>
  </si>
  <si>
    <t xml:space="preserve">Leczenie chorych z zapaleniem nosa i zatok przynosowych z polipami nosa </t>
  </si>
  <si>
    <t>752</t>
  </si>
  <si>
    <t>B157</t>
  </si>
  <si>
    <t xml:space="preserve">Leczenie chorych z uogólnioną postacią miastenii </t>
  </si>
  <si>
    <t>158</t>
  </si>
  <si>
    <t>146</t>
  </si>
  <si>
    <t>B158</t>
  </si>
  <si>
    <t>Leczenie chorych z niedoborem kwaśnej sfingomielinazy (ASMD) typu A/B i B</t>
  </si>
  <si>
    <t>B159</t>
  </si>
  <si>
    <t xml:space="preserve">Leczenie chorych na raka szyjki macicy </t>
  </si>
  <si>
    <t>766</t>
  </si>
  <si>
    <t>714</t>
  </si>
  <si>
    <t>B160</t>
  </si>
  <si>
    <t xml:space="preserve">Leczenie pacjentek z ciężką postacią osteoporozy pomenopauzalnej </t>
  </si>
  <si>
    <t>362</t>
  </si>
  <si>
    <t>343</t>
  </si>
  <si>
    <t>B161</t>
  </si>
  <si>
    <t xml:space="preserve">Leczenie chorych z ropnym zapaleniem apokrynowych gruczołów potowych (hs) </t>
  </si>
  <si>
    <t>273</t>
  </si>
  <si>
    <t>255</t>
  </si>
  <si>
    <t>B162</t>
  </si>
  <si>
    <t xml:space="preserve">Leczenie pacjentów z kardiomiopatią </t>
  </si>
  <si>
    <t>629</t>
  </si>
  <si>
    <t>581</t>
  </si>
  <si>
    <t>B163</t>
  </si>
  <si>
    <t xml:space="preserve">Leczenie chorych na czerniaka błony naczyniowej oka </t>
  </si>
  <si>
    <t>B164</t>
  </si>
  <si>
    <t xml:space="preserve">Leczenie pacjentów z immunologiczną zakrzepową plamicą małopłytkową </t>
  </si>
  <si>
    <t>22</t>
  </si>
  <si>
    <t>19</t>
  </si>
  <si>
    <t>B165</t>
  </si>
  <si>
    <t xml:space="preserve">Leczenie chorych z objawami kostnymi w przebiegu hipofosfatazji dziecięcej (HPP) </t>
  </si>
  <si>
    <t>B166</t>
  </si>
  <si>
    <t xml:space="preserve">Leczenie pacjetów z achondroplazją </t>
  </si>
  <si>
    <t>166</t>
  </si>
  <si>
    <t>B168</t>
  </si>
  <si>
    <t>Leczenie pacjentów z niereagującym lub opornym na leczenie zakażeniem wirusem cytomegalii (CMV)</t>
  </si>
  <si>
    <t>12</t>
  </si>
  <si>
    <t>B169</t>
  </si>
  <si>
    <t>Leczenie chorych z zespołem hipereozynofilowym (HES)</t>
  </si>
  <si>
    <t>B170</t>
  </si>
  <si>
    <t>Leczenie dorosłych pacjentów z polineuropatią w I lub II stadium zaawansowania w przebiegu dziedzicznej amyloidozy transtyretynowej</t>
  </si>
  <si>
    <t>B171</t>
  </si>
  <si>
    <t xml:space="preserve">Leczenie pacjentów z pierwotną nefropatią IgA </t>
  </si>
  <si>
    <t>B172</t>
  </si>
  <si>
    <t>Leczenie chorych z zaawansowanym nowotworem podścieliskowym przewodu pokarmowego (GIST)</t>
  </si>
  <si>
    <t>16</t>
  </si>
  <si>
    <t>14</t>
  </si>
  <si>
    <t>B173</t>
  </si>
  <si>
    <t>Leczenie chorych z ciężką postacią łysienia plackowatego</t>
  </si>
  <si>
    <t>B174</t>
  </si>
  <si>
    <t xml:space="preserve">Leczenie chorych na ataksję Friedreicha </t>
  </si>
  <si>
    <t>30</t>
  </si>
  <si>
    <t>21</t>
  </si>
  <si>
    <t>Tabela 2. Liczba pacjentów oraz wartość refundacji leków w ramach programu lekowego w 2025 roku w podziale na lek.</t>
  </si>
  <si>
    <t>Kod produktu</t>
  </si>
  <si>
    <t>Nazwa produktu</t>
  </si>
  <si>
    <t>5.08.09.0000060</t>
  </si>
  <si>
    <t>TENOFOVIRUM DISOPROXILUM - O - DOUSTNIE (ORAL, PER MOUTH) - 1 MG</t>
  </si>
  <si>
    <t>3396</t>
  </si>
  <si>
    <t>3380</t>
  </si>
  <si>
    <t>5.08.09.0000041</t>
  </si>
  <si>
    <t>LAMIVUDINUM - O - DOUSTNIE (ORAL, PER MOUTH) - 1 MG</t>
  </si>
  <si>
    <t>5.08.09.0000015</t>
  </si>
  <si>
    <t>ENTEKAVIRUM - O - DOUSTNIE (ORAL, PER MOUTH) - 1 MG</t>
  </si>
  <si>
    <t>6760</t>
  </si>
  <si>
    <t>6738</t>
  </si>
  <si>
    <t>5.08.09.0000050</t>
  </si>
  <si>
    <t>PEGINTERFERONUM ALFA-2A - P - POZAJELITOWO (PARENTERAL) - 0.001 MG</t>
  </si>
  <si>
    <t>5.08.09.0000148</t>
  </si>
  <si>
    <t>PEMBROLIZUMABUM - P - POZAJELITOWO (PARENTERAL) - 1 MG</t>
  </si>
  <si>
    <t>370</t>
  </si>
  <si>
    <t>366</t>
  </si>
  <si>
    <t>5.08.09.0000138</t>
  </si>
  <si>
    <t>AFLIBERCEPTUM - P - POZAJELITOWO (PARENTERAL) - 1 MG</t>
  </si>
  <si>
    <t>227</t>
  </si>
  <si>
    <t>5.08.09.0000174</t>
  </si>
  <si>
    <t>TRIFLURIDINUM, TIPIRACILUM - O - DOUSTNIE (ORAL, PER MOUTH) - 1 MG</t>
  </si>
  <si>
    <t>2319</t>
  </si>
  <si>
    <t>2298</t>
  </si>
  <si>
    <t>5.08.09.0000109</t>
  </si>
  <si>
    <t>NIVOLUMABUM - P - POZAJELITOWO (PARENTERAL) - 1 MG</t>
  </si>
  <si>
    <t>92</t>
  </si>
  <si>
    <t>5.08.09.0000086</t>
  </si>
  <si>
    <t>IPILIMUMABUM - P - POZAJELITOWO (PARENTERAL) - 1 MG</t>
  </si>
  <si>
    <t>45</t>
  </si>
  <si>
    <t>5.08.09.0000347</t>
  </si>
  <si>
    <t>FRUQUINTINIBUM - O - DOUSTNIE (ORAL, PER MOUTH) - 1 MG</t>
  </si>
  <si>
    <t>215</t>
  </si>
  <si>
    <t>193</t>
  </si>
  <si>
    <t>5.08.09.0000156</t>
  </si>
  <si>
    <t>ATEZOLIZUMABUM - P - POZAJELITOWO (PARENTERAL) - 1 MG</t>
  </si>
  <si>
    <t>429</t>
  </si>
  <si>
    <t>408</t>
  </si>
  <si>
    <t>5.08.09.0000194</t>
  </si>
  <si>
    <t>DURVALUMABUM - P - POZAJELITOWO (PARENTERAL) - 1 MG</t>
  </si>
  <si>
    <t>873</t>
  </si>
  <si>
    <t>811</t>
  </si>
  <si>
    <t>5.08.09.0000145</t>
  </si>
  <si>
    <t>CABOZANTINIBUM - O - DOUSTNIE (ORAL, PER MOUTH) - 1 MG</t>
  </si>
  <si>
    <t>194</t>
  </si>
  <si>
    <t>185</t>
  </si>
  <si>
    <t>1922</t>
  </si>
  <si>
    <t>1892</t>
  </si>
  <si>
    <t>1590</t>
  </si>
  <si>
    <t>1542</t>
  </si>
  <si>
    <t>2302</t>
  </si>
  <si>
    <t>2270</t>
  </si>
  <si>
    <t>5.08.09.0000211</t>
  </si>
  <si>
    <t>CEMIPLIMABUM - PI - DOŻYLNIE (PARENTERA-INTRAVESICULAR) - 1 MG</t>
  </si>
  <si>
    <t>425</t>
  </si>
  <si>
    <t>2056</t>
  </si>
  <si>
    <t>2020</t>
  </si>
  <si>
    <t>4454</t>
  </si>
  <si>
    <t>4394</t>
  </si>
  <si>
    <t>5.08.09.0000133</t>
  </si>
  <si>
    <t>OSIMERTINIBUM - O - DOUSTNIE (ORAL, PER MOUTH) - 1 MG</t>
  </si>
  <si>
    <t>1436</t>
  </si>
  <si>
    <t>1417</t>
  </si>
  <si>
    <t>5.08.09.0000091</t>
  </si>
  <si>
    <t>AFATYNIBUM - O - DOUSTNIE (ORAL, PER MOUTH) - 1 MG</t>
  </si>
  <si>
    <t>90</t>
  </si>
  <si>
    <t>88</t>
  </si>
  <si>
    <t>5.08.09.0000159</t>
  </si>
  <si>
    <t>ALECTINIBUM - O - DOUSTNIE (ORAL, PER MOUTH) - 1 MG</t>
  </si>
  <si>
    <t>260</t>
  </si>
  <si>
    <t>257</t>
  </si>
  <si>
    <t>5.08.09.0000184</t>
  </si>
  <si>
    <t>BRIGATINIB - O - DOUSTNIE (ORAL, PER MOUTH) - 1 MG</t>
  </si>
  <si>
    <t>103</t>
  </si>
  <si>
    <t>5.08.09.0000149</t>
  </si>
  <si>
    <t>NINTEDANIBUM - O - DOUSTNIE (ORAL, PER MOUTH) - 1 MG</t>
  </si>
  <si>
    <t>289</t>
  </si>
  <si>
    <t>5.08.09.0000281</t>
  </si>
  <si>
    <t>SOTORASIBUM - O - DOUSTNIE (ORAL, PER MOUTH) - 1 MG</t>
  </si>
  <si>
    <t>231</t>
  </si>
  <si>
    <t>5.08.09.0000258</t>
  </si>
  <si>
    <t>ENTRECTINIBUM - O - DOUSTNIE (ORAL, PER MOUTH) - 1 MG</t>
  </si>
  <si>
    <t>64</t>
  </si>
  <si>
    <t>5.08.09.0000115</t>
  </si>
  <si>
    <t>CRIZOTINIBUM - O - DOUSTNIE (ORAL, PER MOUTH) - 1 MG</t>
  </si>
  <si>
    <t>55</t>
  </si>
  <si>
    <t>5.08.09.0000204</t>
  </si>
  <si>
    <t>LORLATINIBUM - O - DOUSTNIE (ORAL, PER MOUTH) - 1 MG</t>
  </si>
  <si>
    <t>186</t>
  </si>
  <si>
    <t>182</t>
  </si>
  <si>
    <t>5.08.09.0000329</t>
  </si>
  <si>
    <t>TREMELIMUMABUM - P - POZAJELITOWO (PARENTERAL) - 1 MG</t>
  </si>
  <si>
    <t>131</t>
  </si>
  <si>
    <t>5.08.09.0000075</t>
  </si>
  <si>
    <t>PAZOPANIBUM - O - DOUSTNIE (ORAL, PER MOUTH) - 1 MG</t>
  </si>
  <si>
    <t>5.08.09.0000182</t>
  </si>
  <si>
    <t>ABEMACICLIBUM - O - DOUSTNIE (ORAL, PER MOUTH) - 1 MG</t>
  </si>
  <si>
    <t>2989</t>
  </si>
  <si>
    <t>2931</t>
  </si>
  <si>
    <t>5.08.09.0000113</t>
  </si>
  <si>
    <t>PERTUZUMABUM - P - POZAJELITOWO (PARENTERAL) - 1 MG</t>
  </si>
  <si>
    <t>4136</t>
  </si>
  <si>
    <t>4077</t>
  </si>
  <si>
    <t>5.08.09.0000140</t>
  </si>
  <si>
    <t>TRASTUZUMABUM - SC - PODSKÓRNIE - 1 MG</t>
  </si>
  <si>
    <t>5208</t>
  </si>
  <si>
    <t>5129</t>
  </si>
  <si>
    <t>5.08.09.0000177</t>
  </si>
  <si>
    <t>TRASTUZUMABUM EMTANSINUM - P - POZAJELITOWO (PARENTERAL) - 1 MG</t>
  </si>
  <si>
    <t>2621</t>
  </si>
  <si>
    <t>2585</t>
  </si>
  <si>
    <t>5.08.09.0000166</t>
  </si>
  <si>
    <t>RIBOCICLIBUM - O - DOUSTNIE (ORAL, PER MOUTH) - 1 MG</t>
  </si>
  <si>
    <t>4934</t>
  </si>
  <si>
    <t>4621</t>
  </si>
  <si>
    <t>3238</t>
  </si>
  <si>
    <t>3196</t>
  </si>
  <si>
    <t>5.08.09.0000165</t>
  </si>
  <si>
    <t>PALBOCICLIBUM - O - DOUSTNIE (ORAL, PER MOUTH) - 1 MG</t>
  </si>
  <si>
    <t>1523</t>
  </si>
  <si>
    <t>5.08.09.0000271</t>
  </si>
  <si>
    <t>TUCATINIBUM - O - DOUSTNIE (ORAL, PER MOUTH) - 1 MG</t>
  </si>
  <si>
    <t>195</t>
  </si>
  <si>
    <t>188</t>
  </si>
  <si>
    <t>5.08.09.0000251</t>
  </si>
  <si>
    <t>SACITUZUMABUM GOVITECANUM - P - POZAJELITOWO (PARENTERAL) - 1 MG</t>
  </si>
  <si>
    <t>477</t>
  </si>
  <si>
    <t>459</t>
  </si>
  <si>
    <t>5.08.09.0000287</t>
  </si>
  <si>
    <t>TRASTUZUMABUM DERUXTECANUM - P - POZAJELITOWO (PARENTERAL) - 1 MG</t>
  </si>
  <si>
    <t>1463</t>
  </si>
  <si>
    <t>5.08.09.0000242</t>
  </si>
  <si>
    <t>ALPELISIBUM - O - DOUSTNIE (ORAL, PER MOUTH) - 1 MG</t>
  </si>
  <si>
    <t>189</t>
  </si>
  <si>
    <t>5.08.09.0000201</t>
  </si>
  <si>
    <t>OLAPARIBUM - O - DOUSTNIE (ORAL, PER MOUTH) - 1 MG</t>
  </si>
  <si>
    <t>485</t>
  </si>
  <si>
    <t>475</t>
  </si>
  <si>
    <t>5.08.09.0000254</t>
  </si>
  <si>
    <t>TALAZOPARIBUM - O - DOUSTNIE (ORAL, PER MOUTH) - 1 MG</t>
  </si>
  <si>
    <t>58</t>
  </si>
  <si>
    <t>5.08.09.0000351</t>
  </si>
  <si>
    <t>TRASTUZUMABUM, PERTUZUMABUM - SC - PODSKÓRNIE - 1 MG</t>
  </si>
  <si>
    <t>491</t>
  </si>
  <si>
    <t>454</t>
  </si>
  <si>
    <t>5.08.09.0000344</t>
  </si>
  <si>
    <t>CAPIVASERTIBUM - O - DOUSTNIE (ORAL, PER MOUTH) - 1 MG</t>
  </si>
  <si>
    <t>48</t>
  </si>
  <si>
    <t>433</t>
  </si>
  <si>
    <t>1496</t>
  </si>
  <si>
    <t>1452</t>
  </si>
  <si>
    <t>1861</t>
  </si>
  <si>
    <t>1828</t>
  </si>
  <si>
    <t>858</t>
  </si>
  <si>
    <t>850</t>
  </si>
  <si>
    <t>536</t>
  </si>
  <si>
    <t>510</t>
  </si>
  <si>
    <t>5.08.09.0000268</t>
  </si>
  <si>
    <t>TAFASITAMABUM - P - POZAJELITOWO (PARENTERAL) - 1 MG</t>
  </si>
  <si>
    <t>107</t>
  </si>
  <si>
    <t>5.08.09.0000110</t>
  </si>
  <si>
    <t>OBINUTUZUMABUM - P - POZAJELITOWO (PARENTERAL) - 1 MG</t>
  </si>
  <si>
    <t>1116</t>
  </si>
  <si>
    <t>1105</t>
  </si>
  <si>
    <t>5.08.09.0000308</t>
  </si>
  <si>
    <t>EPCORITAMABUM - P - POZAJELITOWO (PARENTERAL) - 1 MG</t>
  </si>
  <si>
    <t>5.08.09.0000227</t>
  </si>
  <si>
    <t>POLATUZUMABUM VEDOTINUM - P - POZAJELITOWO (PARENTERAL) - 1 MG</t>
  </si>
  <si>
    <t>796</t>
  </si>
  <si>
    <t>764</t>
  </si>
  <si>
    <t>5.08.09.0000301</t>
  </si>
  <si>
    <t>MOSUNETUZUMABUM - P - POZAJELITOWO (PARENTERAL) - 1 MG</t>
  </si>
  <si>
    <t>56</t>
  </si>
  <si>
    <t>5.08.09.0000129</t>
  </si>
  <si>
    <t>IBRUTINIBUM - O - DOUSTNIE (ORAL, PER MOUTH) - 1 MG</t>
  </si>
  <si>
    <t>376</t>
  </si>
  <si>
    <t>5.08.09.0000226</t>
  </si>
  <si>
    <t>AXICABTAGENE CILOLEUCEL - P - POZAJELITOWO (PARENTERAL) - 1 WOR.</t>
  </si>
  <si>
    <t>133</t>
  </si>
  <si>
    <t>110</t>
  </si>
  <si>
    <t>5.08.09.0000309</t>
  </si>
  <si>
    <t>GLOFITAMABUM - P - POZAJELITOWO (PARENTERAL) - 1 MG</t>
  </si>
  <si>
    <t>57</t>
  </si>
  <si>
    <t>50</t>
  </si>
  <si>
    <t>5.08.09.0000207</t>
  </si>
  <si>
    <t>TISAGENLECLEUCELUM - P - POZAJELITOWO (PARENTERAL) - 1 ZEST.</t>
  </si>
  <si>
    <t>5</t>
  </si>
  <si>
    <t>5.08.09.0000272</t>
  </si>
  <si>
    <t>ZANUBRUTINIBUM - O - DOUSTNIE (ORAL, PER MOUTH) - 1 MG</t>
  </si>
  <si>
    <t>180</t>
  </si>
  <si>
    <t>5.08.09.0000316</t>
  </si>
  <si>
    <t>LONCASTUXIMABUM TESIRINI - P - POZAJELITOWO (PARENTERAL) - 1 FIOL.</t>
  </si>
  <si>
    <t>28</t>
  </si>
  <si>
    <t>5.08.09.0000274</t>
  </si>
  <si>
    <t>BREXUCABTAGENE AUTOLEUCEL - P - POZAJELITOWO (PARENTERAL) - 1 WOR.</t>
  </si>
  <si>
    <t>26</t>
  </si>
  <si>
    <t>5.08.09.0000283</t>
  </si>
  <si>
    <t>ASCIMINIBUM - O - DOUSTNIE (ORAL, PER MOUTH) - 1 MG</t>
  </si>
  <si>
    <t>5.08.09.0000128</t>
  </si>
  <si>
    <t>BOSUTINIBUM - O - DOUSTNIE (ORAL, PER MOUTH) - 1 MG</t>
  </si>
  <si>
    <t>184</t>
  </si>
  <si>
    <t>5.08.09.0000047</t>
  </si>
  <si>
    <t>NILOTYNIBUM - O - DOUSTNIE (ORAL, PER MOUTH) - 1 MG</t>
  </si>
  <si>
    <t>634</t>
  </si>
  <si>
    <t>5.08.09.0000188</t>
  </si>
  <si>
    <t>PONATINIBUM - O - DOUSTNIE (ORAL, PER MOUTH) - 1 MG</t>
  </si>
  <si>
    <t>123</t>
  </si>
  <si>
    <t>5.08.09.0000023</t>
  </si>
  <si>
    <t>FACTOR VIII COAGULATIONIS HUMANUS RECOMBINATE - P - POZAJELITOWO (PARENTERAL) - 1 J.M.</t>
  </si>
  <si>
    <t>284</t>
  </si>
  <si>
    <t>5.08.09.0000021</t>
  </si>
  <si>
    <t>FACTOR IX COAGULATIONIS HUMANUS RECOMBINATE - P - POZAJELITOWO (PARENTERAL) - 1 J.M.</t>
  </si>
  <si>
    <t>5.08.09.0000020</t>
  </si>
  <si>
    <t>FACTOR IX COAGULATIONIS HUMANUS - P - POZAJELITOWO (PARENTERAL) - 1 J.M.</t>
  </si>
  <si>
    <t>5.08.09.0000298</t>
  </si>
  <si>
    <t>EMICIZUMABUM - SC - PODSKÓRNIE - 1 MG</t>
  </si>
  <si>
    <t>102</t>
  </si>
  <si>
    <t>91</t>
  </si>
  <si>
    <t>5.08.09.0000137</t>
  </si>
  <si>
    <t>IMMUNOGLOBULINUM HUMANUM SUBCUTANEUM - SC - PODSKÓRNIE - 1 MG</t>
  </si>
  <si>
    <t>447</t>
  </si>
  <si>
    <t>445</t>
  </si>
  <si>
    <t>5.08.09.0000032</t>
  </si>
  <si>
    <t>IMMUNOGLOBULINUM HUMANUM - P - POZAJELITOWO (PARENTERAL) - 1 MG</t>
  </si>
  <si>
    <t>68</t>
  </si>
  <si>
    <t>5.08.07.0000122</t>
  </si>
  <si>
    <t>IMMUNOGLOBULINUM HUMANUM - inj. (100 mg/ml, 1 fiol. 25 ml)</t>
  </si>
  <si>
    <t>5.08.09.0000067</t>
  </si>
  <si>
    <t>TRIPTORELINUM - P - POZAJELITOWO (PARENTERAL) - 1 MG</t>
  </si>
  <si>
    <t>5.08.09.0000056</t>
  </si>
  <si>
    <t>SOMATROPINUM - P - POZAJELITOWO (PARENTERAL) - 1 MG</t>
  </si>
  <si>
    <t>6095</t>
  </si>
  <si>
    <t>6036</t>
  </si>
  <si>
    <t>5.08.07.0000116</t>
  </si>
  <si>
    <t>SOMATROPINUM  - inj. (10 mg/1,5 ml (30 j.m.), 5 wkł. po 1,5 ml)</t>
  </si>
  <si>
    <t>676</t>
  </si>
  <si>
    <t>5.08.07.0000117</t>
  </si>
  <si>
    <t>SOMATROPINUM  - inj. (5 mg/1,5 ml (15 j.m.), 5 wkł.po 1,5 ml)</t>
  </si>
  <si>
    <t>528</t>
  </si>
  <si>
    <t>527</t>
  </si>
  <si>
    <t>5.08.09.0000310</t>
  </si>
  <si>
    <t>SOMATROGONUM - SC - PODSKÓRNIE - 1 MG</t>
  </si>
  <si>
    <t>210</t>
  </si>
  <si>
    <t>197</t>
  </si>
  <si>
    <t>5.08.09.0000045</t>
  </si>
  <si>
    <t>MECASERMINUM - P - POZAJELITOWO (PARENTERAL) - 1 MG</t>
  </si>
  <si>
    <t>5.08.09.0000005</t>
  </si>
  <si>
    <t>BETAINUM ANHYDRICUM - O - DOUSTNIE (ORAL, PER MOUTH) - 1 MG</t>
  </si>
  <si>
    <t>5.08.09.0000288</t>
  </si>
  <si>
    <t>AVALGLUCOSIDASUM ALFA - P - POZAJELITOWO (PARENTERAL) - 1 MG</t>
  </si>
  <si>
    <t>5.08.09.0000003</t>
  </si>
  <si>
    <t>ALGLUCOSIDASUM ALFA - P - POZAJELITOWO (PARENTERAL) - 1 MG</t>
  </si>
  <si>
    <t>5.08.09.0000031</t>
  </si>
  <si>
    <t>IMIGLUCERASUM - P - POZAJELITOWO (PARENTERAL) - 1 J.M.</t>
  </si>
  <si>
    <t>67</t>
  </si>
  <si>
    <t>5.08.09.0000178</t>
  </si>
  <si>
    <t>ELIGLUSTATUM - O - DOUSTNIE (ORAL, PER MOUTH) - 1 MG</t>
  </si>
  <si>
    <t>31</t>
  </si>
  <si>
    <t>5.08.09.0000087</t>
  </si>
  <si>
    <t>VELAGLUCERASUM ALFA - PI - POZAJELITOWO DOŻYLNIE (PARENTERA-INTRAVESICULAR) - 1 J.</t>
  </si>
  <si>
    <t>5.08.09.0000043</t>
  </si>
  <si>
    <t>LARONIDASUM - P - POZAJELITOWO (PARENTERAL) - 1 J.M.</t>
  </si>
  <si>
    <t>5.08.09.0000028</t>
  </si>
  <si>
    <t>IDURSULFASUM - P - POZAJELITOWO (PARENTERAL) - 1 MG</t>
  </si>
  <si>
    <t>5.08.09.0000061</t>
  </si>
  <si>
    <t>TOBRAMYCINUM - I - INHALACJA (INHALANTION) - 1 MG</t>
  </si>
  <si>
    <t>73</t>
  </si>
  <si>
    <t>5.08.09.0000213</t>
  </si>
  <si>
    <t>LEVOFLOXACINUM - I - WZIEWNIE (INHALANTION) - 1 MG</t>
  </si>
  <si>
    <t>5.08.09.0000062</t>
  </si>
  <si>
    <t>TOXINUM BOTULINICUM TYPUM A AD INIECTABILE A 100 - P - POZAJELITOWO (PARENTERAL) - 1 J.M.</t>
  </si>
  <si>
    <t>7268</t>
  </si>
  <si>
    <t>7197</t>
  </si>
  <si>
    <t>5.08.09.0000175</t>
  </si>
  <si>
    <t>TOXINUM BOTULINICUM TYPUM A AD INIECTABILE A 100 (2) - P - POZAJELITOWO (PARENTERAL) - 1 J.</t>
  </si>
  <si>
    <t>1720</t>
  </si>
  <si>
    <t>1687</t>
  </si>
  <si>
    <t>5.08.09.0000063</t>
  </si>
  <si>
    <t>TOXINUM BOTULINICUM TYPUM A AD INIECTABILE A 500 - P - POZAJELITOWO (PARENTERAL) - 1 J.M.</t>
  </si>
  <si>
    <t>1927</t>
  </si>
  <si>
    <t>1903</t>
  </si>
  <si>
    <t>5.08.09.0000090</t>
  </si>
  <si>
    <t>TOXINUM BOTULINICUM TYPUM A AD INIECTABILE A 300 - P - POZAJELITOWO (PARENTERAL) - 1 J.M.</t>
  </si>
  <si>
    <t>1128</t>
  </si>
  <si>
    <t>5.08.09.0000108</t>
  </si>
  <si>
    <t>DIMETHYLIS FUMARAS - O - DOUSTNIE (ORAL, PER MOUTH) - 1 MG</t>
  </si>
  <si>
    <t>7455</t>
  </si>
  <si>
    <t>7437</t>
  </si>
  <si>
    <t>5.08.09.0000040</t>
  </si>
  <si>
    <t>INTERFERONUM BETA-1B - P - POZAJELITOWO (PARENTERAL) - 0.001 MG</t>
  </si>
  <si>
    <t>1264</t>
  </si>
  <si>
    <t>1261</t>
  </si>
  <si>
    <t>5.08.09.0000126</t>
  </si>
  <si>
    <t>TERIFLUNOMIDUM - O - DOUSTNIE (ORAL, PER MOUTH) - 1 MG</t>
  </si>
  <si>
    <t>1722</t>
  </si>
  <si>
    <t>5.08.09.0000173</t>
  </si>
  <si>
    <t>OCRELIZUMABUM - P - POZAJELITOWO (PARENTERAL) - 1 MG</t>
  </si>
  <si>
    <t>3909</t>
  </si>
  <si>
    <t>3839</t>
  </si>
  <si>
    <t>5.08.09.0000038</t>
  </si>
  <si>
    <t>INTERFERONUM BETA 1A A 30 MCG - P - POZAJELITOWO (PARENTERAL) - 0.001 MG</t>
  </si>
  <si>
    <t>761</t>
  </si>
  <si>
    <t>5.08.09.0000039</t>
  </si>
  <si>
    <t>INTERFERONUM BETA 1A A 44 MCG - P - POZAJELITOWO (PARENTERAL) - 0.001 MG</t>
  </si>
  <si>
    <t>393</t>
  </si>
  <si>
    <t>5.08.09.0000247</t>
  </si>
  <si>
    <t>OFATUMUMABUM - SC - PODSKÓRNIE - 1 MG</t>
  </si>
  <si>
    <t>7157</t>
  </si>
  <si>
    <t>7120</t>
  </si>
  <si>
    <t>5.08.09.0000248</t>
  </si>
  <si>
    <t>OZANIMODUM - O - DOUSTNIE (ORAL, PER MOUTH) - 1 MG</t>
  </si>
  <si>
    <t>1774</t>
  </si>
  <si>
    <t>1767</t>
  </si>
  <si>
    <t>5.08.09.0000080</t>
  </si>
  <si>
    <t>NATALIZUMABUM - P - POZAJELITOWO (PARENTERAL) - 1 MG</t>
  </si>
  <si>
    <t>605</t>
  </si>
  <si>
    <t>601</t>
  </si>
  <si>
    <t>5.08.09.0000297</t>
  </si>
  <si>
    <t>NATALIZUMABUM - SC - PODSKÓRNIE - 1 MG</t>
  </si>
  <si>
    <t>307</t>
  </si>
  <si>
    <t>306</t>
  </si>
  <si>
    <t>5.08.09.0000253</t>
  </si>
  <si>
    <t>SIPONIMODUM - O - DOUSTNIE (ORAL, PER MOUTH) - 1 MG</t>
  </si>
  <si>
    <t>1002</t>
  </si>
  <si>
    <t>5.08.09.0000071</t>
  </si>
  <si>
    <t>FINGOLIMODUM - O - DOUSTNIE (ORAL, PER MOUTH) - 1 MG</t>
  </si>
  <si>
    <t>533</t>
  </si>
  <si>
    <t>5.08.09.0000111</t>
  </si>
  <si>
    <t>PEGINTERFERONUM BETA-1A - P - POZAJELITOWO (PARENTERAL) - 1 MCG</t>
  </si>
  <si>
    <t>319</t>
  </si>
  <si>
    <t>5.08.09.0000026</t>
  </si>
  <si>
    <t>GLATIRAMERI ACETAS - P - POZAJELITOWO (PARENTERAL) - 1 MG</t>
  </si>
  <si>
    <t>1297</t>
  </si>
  <si>
    <t>1294</t>
  </si>
  <si>
    <t>5.08.09.0000249</t>
  </si>
  <si>
    <t>PONESIMODUM - O - DOUSTNIE (ORAL, PER MOUTH) - 1 MG</t>
  </si>
  <si>
    <t>372</t>
  </si>
  <si>
    <t>371</t>
  </si>
  <si>
    <t>5.08.09.0000171</t>
  </si>
  <si>
    <t>CLADRIBINUM - O - DOUSTNIE (ORAL, PER MOUTH) - 1 MG</t>
  </si>
  <si>
    <t>5.08.09.0000125</t>
  </si>
  <si>
    <t>ALEMTUZUMABUM - PI - POZAJELITOWO DOŻYLNIE (PARENTERA-INTRAVESICULAR) - 1 MG</t>
  </si>
  <si>
    <t>5.08.09.0000342</t>
  </si>
  <si>
    <t>OCRELIZUMABUM - SC - PODSKÓRNIE - 1 MG</t>
  </si>
  <si>
    <t>442</t>
  </si>
  <si>
    <t>348</t>
  </si>
  <si>
    <t>5.08.09.0000341</t>
  </si>
  <si>
    <t>UBLITUXIMABUM - P - POZAJELITOWO (PARENTERAL) - 1 MG</t>
  </si>
  <si>
    <t>496</t>
  </si>
  <si>
    <t>494</t>
  </si>
  <si>
    <t>1109</t>
  </si>
  <si>
    <t>1107</t>
  </si>
  <si>
    <t>356</t>
  </si>
  <si>
    <t>5.08.09.0000055</t>
  </si>
  <si>
    <t>SILDENAFILUM - O - DOUSTNIE (ORAL, PER MOUTH) - 1 MG</t>
  </si>
  <si>
    <t>1367</t>
  </si>
  <si>
    <t>1361</t>
  </si>
  <si>
    <t>5.08.09.0000102</t>
  </si>
  <si>
    <t>MACITENTANUM - O - DOUSTNIE (ORAL, PER MOUTH) - 1 MG</t>
  </si>
  <si>
    <t>535</t>
  </si>
  <si>
    <t>5.08.09.0000066</t>
  </si>
  <si>
    <t>TREPROSTYNILUM - P - POZAJELITOWO (PARENTERAL) - 1 MG</t>
  </si>
  <si>
    <t>339</t>
  </si>
  <si>
    <t>336</t>
  </si>
  <si>
    <t>5.08.09.0000008</t>
  </si>
  <si>
    <t>BOSENTANUM - O - DOUSTNIE (ORAL, PER MOUTH) - 1 MG</t>
  </si>
  <si>
    <t>855</t>
  </si>
  <si>
    <t>847</t>
  </si>
  <si>
    <t>5.08.09.0000093</t>
  </si>
  <si>
    <t>EPOPROSTENOLUM - P - POZAJELITOWO (PARENTERAL) - 1 MG</t>
  </si>
  <si>
    <t>63</t>
  </si>
  <si>
    <t>5.08.09.0000193</t>
  </si>
  <si>
    <t>SELEXIPAGUM - O - DOUSTNIE (ORAL, PER MOUTH) - 1 MCG</t>
  </si>
  <si>
    <t>271</t>
  </si>
  <si>
    <t>5.08.09.0000029</t>
  </si>
  <si>
    <t>ILOPROSTUM - I - INHALACJA (INHALANTION) - 0.001 MG</t>
  </si>
  <si>
    <t>5.08.09.0000103</t>
  </si>
  <si>
    <t>RIOCIGUATUM - O - DOUSTNIE (ORAL, PER MOUTH) - 1 MG</t>
  </si>
  <si>
    <t>5.08.09.0000033</t>
  </si>
  <si>
    <t>INFLIXIMABUM - P - POZAJELITOWO (PARENTERAL) - 1 MG</t>
  </si>
  <si>
    <t>2135</t>
  </si>
  <si>
    <t>2115</t>
  </si>
  <si>
    <t>5.08.09.0000147</t>
  </si>
  <si>
    <t>VEDOLIZUMABUM - P - POZAJELITOWO (PARENTERAL) - 1 MG</t>
  </si>
  <si>
    <t>608</t>
  </si>
  <si>
    <t>606</t>
  </si>
  <si>
    <t>5.08.09.0000073</t>
  </si>
  <si>
    <t>USTEKINUMABUM - P - POZAJELITOWO (PARENTERAL) - 1 MG</t>
  </si>
  <si>
    <t>1000</t>
  </si>
  <si>
    <t>977</t>
  </si>
  <si>
    <t>5.08.09.0000260</t>
  </si>
  <si>
    <t>VEDOLIZUMABUM - SC - PODSKÓRNIE - 1 MG</t>
  </si>
  <si>
    <t>5.08.09.0000169</t>
  </si>
  <si>
    <t>407</t>
  </si>
  <si>
    <t>5.08.09.0000234</t>
  </si>
  <si>
    <t>UPADACITINIBUM - O - DOUSTNIE (ORAL, PER MOUTH) - 1 MG</t>
  </si>
  <si>
    <t>763</t>
  </si>
  <si>
    <t>734</t>
  </si>
  <si>
    <t>5.08.09.0000001</t>
  </si>
  <si>
    <t>ADALIMUMABUM - P - POZAJELITOWO (PARENTERAL) - 1 MG</t>
  </si>
  <si>
    <t>1089</t>
  </si>
  <si>
    <t>1085</t>
  </si>
  <si>
    <t>5.08.09.0000354</t>
  </si>
  <si>
    <t>INFLIXIMABUM - SC - PODSKÓRNIE - 1 MG</t>
  </si>
  <si>
    <t>15</t>
  </si>
  <si>
    <t>5.08.09.0000072</t>
  </si>
  <si>
    <t>TOCILIZUMABUM - P - POZAJELITOWO (PARENTERAL) - 1 MG</t>
  </si>
  <si>
    <t>1274</t>
  </si>
  <si>
    <t>1271</t>
  </si>
  <si>
    <t>1515</t>
  </si>
  <si>
    <t>1484</t>
  </si>
  <si>
    <t>5.08.09.0000117</t>
  </si>
  <si>
    <t>ANAKINRUM - P - POZAJELITOWO (PARENTERAL) - 1 MG</t>
  </si>
  <si>
    <t>5.08.09.0000085</t>
  </si>
  <si>
    <t>GOLIMUMABUM - P - POZAJELITOWO (PARENTERAL) - 1 MG</t>
  </si>
  <si>
    <t>1014</t>
  </si>
  <si>
    <t>1008</t>
  </si>
  <si>
    <t>5282</t>
  </si>
  <si>
    <t>5241</t>
  </si>
  <si>
    <t>5.08.09.0000135</t>
  </si>
  <si>
    <t>TOCILIZUMABUM - SC - PODSKÓRNIE - 1 MG</t>
  </si>
  <si>
    <t>3911</t>
  </si>
  <si>
    <t>3880</t>
  </si>
  <si>
    <t>5.08.09.0000018</t>
  </si>
  <si>
    <t>ETANERCEPTUM - P - POZAJELITOWO (PARENTERAL) - 1 MG</t>
  </si>
  <si>
    <t>2295</t>
  </si>
  <si>
    <t>2277</t>
  </si>
  <si>
    <t>5.08.09.0000070</t>
  </si>
  <si>
    <t>CERTOLIZUMABUM PEGOL - P - POZAJELITOWO (PARENTERAL) - 1 MG</t>
  </si>
  <si>
    <t>1102</t>
  </si>
  <si>
    <t>1081</t>
  </si>
  <si>
    <t>5.08.09.0000167</t>
  </si>
  <si>
    <t>BARICITINIBUM - O - DOUSTNIE (ORAL, PER MOUTH) - 1 MG</t>
  </si>
  <si>
    <t>930</t>
  </si>
  <si>
    <t>919</t>
  </si>
  <si>
    <t>5.08.09.0000168</t>
  </si>
  <si>
    <t>TOFACITINIBUM - O - DOUSTNIE (ORAL, PER MOUTH) - 1 MG</t>
  </si>
  <si>
    <t>478</t>
  </si>
  <si>
    <t>5.08.09.0000155</t>
  </si>
  <si>
    <t>SEKUKINUMAB - SC - PODSKÓRNIE - 1 MG</t>
  </si>
  <si>
    <t>162</t>
  </si>
  <si>
    <t>5.08.09.0000216</t>
  </si>
  <si>
    <t>164</t>
  </si>
  <si>
    <t>95</t>
  </si>
  <si>
    <t>93</t>
  </si>
  <si>
    <t>5.08.09.0000054</t>
  </si>
  <si>
    <t>RITUXIMABUM - P - POZAJELITOWO (PARENTERAL) - 1 MG</t>
  </si>
  <si>
    <t>483</t>
  </si>
  <si>
    <t>5.08.09.0000267</t>
  </si>
  <si>
    <t>FILGOTINIBUM - O - DOUSTNIE (ORAL, PER MOUTH) - 1 MG</t>
  </si>
  <si>
    <t>770</t>
  </si>
  <si>
    <t>754</t>
  </si>
  <si>
    <t>5.08.09.0000313</t>
  </si>
  <si>
    <t>CANAKINUMABUM - P - POZAJELITOWO (PARENTERAL) - 1 MG</t>
  </si>
  <si>
    <t>529</t>
  </si>
  <si>
    <t>560</t>
  </si>
  <si>
    <t>342</t>
  </si>
  <si>
    <t>340</t>
  </si>
  <si>
    <t>5.08.09.0000187</t>
  </si>
  <si>
    <t>GUSELKUMABUM - SC - PODSKÓRNIE - 1 MG</t>
  </si>
  <si>
    <t>532</t>
  </si>
  <si>
    <t>521</t>
  </si>
  <si>
    <t>5.08.09.0000153</t>
  </si>
  <si>
    <t>IXEKIZUMABUM - SC - PODSKÓRNIE - 1 MG</t>
  </si>
  <si>
    <t>885</t>
  </si>
  <si>
    <t>876</t>
  </si>
  <si>
    <t>1975</t>
  </si>
  <si>
    <t>1953</t>
  </si>
  <si>
    <t>1721</t>
  </si>
  <si>
    <t>1698</t>
  </si>
  <si>
    <t>501</t>
  </si>
  <si>
    <t>495</t>
  </si>
  <si>
    <t>5.08.09.0000189</t>
  </si>
  <si>
    <t>RISANKIZUMABUM - SC - PODSKÓRNIE - 1 MG</t>
  </si>
  <si>
    <t>183</t>
  </si>
  <si>
    <t>177</t>
  </si>
  <si>
    <t>5.08.09.0000263</t>
  </si>
  <si>
    <t>BIMEKIZUMABUM - SC - PODSKÓRNIE - 1 MG</t>
  </si>
  <si>
    <t>492</t>
  </si>
  <si>
    <t>479</t>
  </si>
  <si>
    <t>899</t>
  </si>
  <si>
    <t>897</t>
  </si>
  <si>
    <t>391</t>
  </si>
  <si>
    <t>389</t>
  </si>
  <si>
    <t>3533</t>
  </si>
  <si>
    <t>3509</t>
  </si>
  <si>
    <t>1414</t>
  </si>
  <si>
    <t>653</t>
  </si>
  <si>
    <t>645</t>
  </si>
  <si>
    <t>1016</t>
  </si>
  <si>
    <t>1012</t>
  </si>
  <si>
    <t>52</t>
  </si>
  <si>
    <t>49</t>
  </si>
  <si>
    <t>233</t>
  </si>
  <si>
    <t>223</t>
  </si>
  <si>
    <t>7</t>
  </si>
  <si>
    <t>5.08.09.0000279</t>
  </si>
  <si>
    <t>ROXADUSTATUM - O - DOUSTNIE (ORAL, PER MOUTH) - 1 MG</t>
  </si>
  <si>
    <t>516</t>
  </si>
  <si>
    <t>505</t>
  </si>
  <si>
    <t>5.08.09.0000012</t>
  </si>
  <si>
    <t>DARBEPOETINUM ALFA - P - POZAJELITOWO (PARENTERAL) - 0.001 MG</t>
  </si>
  <si>
    <t>1381</t>
  </si>
  <si>
    <t>1358</t>
  </si>
  <si>
    <t>5.08.09.0000016</t>
  </si>
  <si>
    <t>EPOETINUM ALFA - P - POZAJELITOWO (PARENTERAL) - 1000 J.M.</t>
  </si>
  <si>
    <t>5.08.09.0000094</t>
  </si>
  <si>
    <t>PARICALCITOLUM - P - POZAJELITOWO (PARENTERAL) - 1 MCG</t>
  </si>
  <si>
    <t>1199</t>
  </si>
  <si>
    <t>1195</t>
  </si>
  <si>
    <t>5.08.09.0000011</t>
  </si>
  <si>
    <t>CINACALCETUM - O - DOUSTNIE (ORAL, PER MOUTH) - 1 MG</t>
  </si>
  <si>
    <t>3202</t>
  </si>
  <si>
    <t>3187</t>
  </si>
  <si>
    <t>5.08.07.0000119</t>
  </si>
  <si>
    <t>CINACALCETII HYDROCHLORIDUM - p.o. (30 mg)</t>
  </si>
  <si>
    <t>530</t>
  </si>
  <si>
    <t>457</t>
  </si>
  <si>
    <t>5.08.07.0000120</t>
  </si>
  <si>
    <t>CINACALCETII HYDROCHLORIDUM - p.o. (60 mg)</t>
  </si>
  <si>
    <t>207</t>
  </si>
  <si>
    <t>5.08.09.0000048</t>
  </si>
  <si>
    <t>PALIVIZUMABUM - P - POZAJELITOWO (PARENTERAL) - 1 MG</t>
  </si>
  <si>
    <t>70</t>
  </si>
  <si>
    <t>5.08.09.0000132</t>
  </si>
  <si>
    <t>MEPOLIZUMABUM - P - POZAJELITOWO (PARENTERAL) - 1 MG</t>
  </si>
  <si>
    <t>1548</t>
  </si>
  <si>
    <t>1536</t>
  </si>
  <si>
    <t>5.08.09.0000212</t>
  </si>
  <si>
    <t>DUPILUMABUM - SC - PODSKÓRNIE - 1 MG</t>
  </si>
  <si>
    <t>840</t>
  </si>
  <si>
    <t>828</t>
  </si>
  <si>
    <t>5.08.09.0000170</t>
  </si>
  <si>
    <t>BENRALIZUMABUM - P - POZAJELITOWO (PARENTERAL) - 1 MG</t>
  </si>
  <si>
    <t>1775</t>
  </si>
  <si>
    <t>1756</t>
  </si>
  <si>
    <t>5.08.09.0000068</t>
  </si>
  <si>
    <t>OMALIZUMABUM - P - POZAJELITOWO (PARENTERAL) - 1 MG</t>
  </si>
  <si>
    <t>702</t>
  </si>
  <si>
    <t>701</t>
  </si>
  <si>
    <t>5.08.09.0000296</t>
  </si>
  <si>
    <t>TEZEPELUMABUM - SC - PODSKÓRNIE - 1 MG</t>
  </si>
  <si>
    <t>1134</t>
  </si>
  <si>
    <t>1100</t>
  </si>
  <si>
    <t>1163</t>
  </si>
  <si>
    <t>1141</t>
  </si>
  <si>
    <t>267</t>
  </si>
  <si>
    <t>1283</t>
  </si>
  <si>
    <t>1252</t>
  </si>
  <si>
    <t>5.08.09.0000215</t>
  </si>
  <si>
    <t>TYLDRAKIZUMABUM - SC - PODSKÓRNIE - 1 MG</t>
  </si>
  <si>
    <t>950</t>
  </si>
  <si>
    <t>936</t>
  </si>
  <si>
    <t>382</t>
  </si>
  <si>
    <t>381</t>
  </si>
  <si>
    <t>1196</t>
  </si>
  <si>
    <t>1187</t>
  </si>
  <si>
    <t>957</t>
  </si>
  <si>
    <t>944</t>
  </si>
  <si>
    <t>790</t>
  </si>
  <si>
    <t>789</t>
  </si>
  <si>
    <t>1664</t>
  </si>
  <si>
    <t>1631</t>
  </si>
  <si>
    <t>2442</t>
  </si>
  <si>
    <t>2413</t>
  </si>
  <si>
    <t>5.08.09.0000217</t>
  </si>
  <si>
    <t>NIRAPARIBUM - O - DOUSTNIE (ORAL, PER MOUTH) - 1 MG</t>
  </si>
  <si>
    <t>1106</t>
  </si>
  <si>
    <t>5.08.09.0000327</t>
  </si>
  <si>
    <t>RUCAPARIBUM - O - DOUSTNIE (ORAL, PER MOUTH) - 1 MG</t>
  </si>
  <si>
    <t>51</t>
  </si>
  <si>
    <t>43</t>
  </si>
  <si>
    <t>5.08.09.0000348</t>
  </si>
  <si>
    <t>MIRVETUXIMABUM SORAVTANSINUM - P - POZAJELITOWO (PARENTERAL) - 1 FIOL.</t>
  </si>
  <si>
    <t>774</t>
  </si>
  <si>
    <t>745</t>
  </si>
  <si>
    <t>229</t>
  </si>
  <si>
    <t>225</t>
  </si>
  <si>
    <t>5.08.09.0000261</t>
  </si>
  <si>
    <t>DARATUMUMABUM - SC - PODSKÓRNIE - 1 MG</t>
  </si>
  <si>
    <t>4008</t>
  </si>
  <si>
    <t>3978</t>
  </si>
  <si>
    <t>5.08.09.0000162</t>
  </si>
  <si>
    <t>KARFILZOMIB - P - POZAJELITOWO (PARENTERAL) - 1 MG</t>
  </si>
  <si>
    <t>5.08.09.0000270</t>
  </si>
  <si>
    <t>ISATUXIMABUM - PI - DOŻYLNIE (PARENTERA-INTRAVESICULAR) - 1 MG</t>
  </si>
  <si>
    <t>5.08.09.0000257</t>
  </si>
  <si>
    <t>ELOTUZUMABUM - P - POZAJELITOWO (PARENTERAL) - 1 MG</t>
  </si>
  <si>
    <t>220</t>
  </si>
  <si>
    <t>5.08.09.0000311</t>
  </si>
  <si>
    <t>TECLISTAMABUM - SC - PODSKÓRNIE - 1 MG</t>
  </si>
  <si>
    <t>211</t>
  </si>
  <si>
    <t>5.08.09.0000198</t>
  </si>
  <si>
    <t>IXAZOMIBUM - O - DOUSTNIE (ORAL, PER MOUTH) - 1 MG</t>
  </si>
  <si>
    <t>5.08.09.0000328</t>
  </si>
  <si>
    <t>TALQUETAMABUM - P - POZAJELITOWO (PARENTERAL) - 1 MG</t>
  </si>
  <si>
    <t>72</t>
  </si>
  <si>
    <t>71</t>
  </si>
  <si>
    <t>5.08.09.0000325</t>
  </si>
  <si>
    <t>ELRANATAMABUM - P - POZAJELITOWO (PARENTERAL) - 1 MG</t>
  </si>
  <si>
    <t>5.08.09.0000343</t>
  </si>
  <si>
    <t>ELRANATAMABUM - P - POZAJELITOWO (PARENTERAL) - 1 FIOL.</t>
  </si>
  <si>
    <t>1533</t>
  </si>
  <si>
    <t>1501</t>
  </si>
  <si>
    <t>1485</t>
  </si>
  <si>
    <t>829</t>
  </si>
  <si>
    <t>265</t>
  </si>
  <si>
    <t>230</t>
  </si>
  <si>
    <t>1118</t>
  </si>
  <si>
    <t>1087</t>
  </si>
  <si>
    <t>509</t>
  </si>
  <si>
    <t>497</t>
  </si>
  <si>
    <t>101</t>
  </si>
  <si>
    <t>100</t>
  </si>
  <si>
    <t>5.08.09.0000317</t>
  </si>
  <si>
    <t>MIRIKIZUMABUM - P - POZAJELITOWO (PARENTERAL) - 1 MG</t>
  </si>
  <si>
    <t>378</t>
  </si>
  <si>
    <t>355</t>
  </si>
  <si>
    <t>5.08.09.0000323</t>
  </si>
  <si>
    <t>MIRIKIZUMABUM - SC - PODSKÓRNIE - 1 MG</t>
  </si>
  <si>
    <t>155</t>
  </si>
  <si>
    <t>5.08.09.0000221</t>
  </si>
  <si>
    <t>DAROLUTAMIDUM - O - DOUSTNIE (ORAL, PER MOUTH) - 1 MG</t>
  </si>
  <si>
    <t>1336</t>
  </si>
  <si>
    <t>1298</t>
  </si>
  <si>
    <t>5.08.09.0000131</t>
  </si>
  <si>
    <t>ENZALUTAMIDUM - O - DOUSTNIE (ORAL, PER MOUTH) - 1 MG</t>
  </si>
  <si>
    <t>5544</t>
  </si>
  <si>
    <t>5429</t>
  </si>
  <si>
    <t>5.08.09.0000219</t>
  </si>
  <si>
    <t>APALUTAMIDUM - O - DOUSTNIE (ORAL, PER MOUTH) - 1 MG</t>
  </si>
  <si>
    <t>1593</t>
  </si>
  <si>
    <t>173</t>
  </si>
  <si>
    <t>5.08.09.0000318</t>
  </si>
  <si>
    <t>NIRAPARIBUM + ABIRATERONUM - O - DOUSTNIE (ORAL, PER MOUTH) - 1 MG</t>
  </si>
  <si>
    <t>3573</t>
  </si>
  <si>
    <t>3434</t>
  </si>
  <si>
    <t>1693</t>
  </si>
  <si>
    <t>1617</t>
  </si>
  <si>
    <t>1923</t>
  </si>
  <si>
    <t>1850</t>
  </si>
  <si>
    <t>279</t>
  </si>
  <si>
    <t>5.08.09.0000250</t>
  </si>
  <si>
    <t>RAMUCIRUMABUM - P - POZAJELITOWO (PARENTERAL) - 1 MG</t>
  </si>
  <si>
    <t>1221</t>
  </si>
  <si>
    <t>1201</t>
  </si>
  <si>
    <t>156</t>
  </si>
  <si>
    <t>79</t>
  </si>
  <si>
    <t>75</t>
  </si>
  <si>
    <t>2155</t>
  </si>
  <si>
    <t>2117</t>
  </si>
  <si>
    <t>1018</t>
  </si>
  <si>
    <t>999</t>
  </si>
  <si>
    <t>784</t>
  </si>
  <si>
    <t>747</t>
  </si>
  <si>
    <t>5.08.09.0000294</t>
  </si>
  <si>
    <t>NIVOLUMABUM + RELATLIMAB - P - POZAJELITOWO (PARENTERAL) - 1 MG</t>
  </si>
  <si>
    <t>5.08.09.0000186</t>
  </si>
  <si>
    <t>ENCORAFENIBUM - O - DOUSTNIE (ORAL, PER MOUTH) - 1 MG</t>
  </si>
  <si>
    <t>507</t>
  </si>
  <si>
    <t>5.08.09.0000183</t>
  </si>
  <si>
    <t>BINIMETINIB - O - DOUSTNIE (ORAL, PER MOUTH) - 1 MG</t>
  </si>
  <si>
    <t>506</t>
  </si>
  <si>
    <t>498</t>
  </si>
  <si>
    <t>5.08.09.0000100</t>
  </si>
  <si>
    <t>DABRAFENIBUM - O - DOUSTNIE (ORAL, PER MOUTH) - 1 MG</t>
  </si>
  <si>
    <t>687</t>
  </si>
  <si>
    <t>679</t>
  </si>
  <si>
    <t>5.08.09.0000122</t>
  </si>
  <si>
    <t>TRAMETINIBUM - O - DOUSTNIE (ORAL, PER MOUTH) - 1 MG</t>
  </si>
  <si>
    <t>672</t>
  </si>
  <si>
    <t>5.08.09.0000123</t>
  </si>
  <si>
    <t>COBIMETINIBUM - O - DOUSTNIE (ORAL, PER MOUTH) - 1 MG</t>
  </si>
  <si>
    <t>5.08.09.0000076</t>
  </si>
  <si>
    <t>VEMURAFENIBUM - O - DOUSTNIE (ORAL, PER MOUTH) - 1 MG</t>
  </si>
  <si>
    <t>5.08.09.0000246</t>
  </si>
  <si>
    <t>MERCAPTAMINI HYDROCHLORIDUM - EY - DO OCZU (EYE) - 1 MG</t>
  </si>
  <si>
    <t>5.08.09.0000206</t>
  </si>
  <si>
    <t>MERCAPTAMINI BITARTRAS - O - DOUSTNIE (ORAL, PER MOUTH) - 1 MG</t>
  </si>
  <si>
    <t>758</t>
  </si>
  <si>
    <t>147</t>
  </si>
  <si>
    <t>1645</t>
  </si>
  <si>
    <t>1635</t>
  </si>
  <si>
    <t>142</t>
  </si>
  <si>
    <t>175</t>
  </si>
  <si>
    <t>5.08.09.0000160</t>
  </si>
  <si>
    <t>BLINATUMOMABUM - P - POZAJELITOWO (PARENTERAL) - 1 MCG</t>
  </si>
  <si>
    <t>34</t>
  </si>
  <si>
    <t>5.08.09.0000195</t>
  </si>
  <si>
    <t>INOTUZUMABUM OZOGAMICINI - P - POZAJELITOWO (PARENTERAL) - 1 MG</t>
  </si>
  <si>
    <t>47</t>
  </si>
  <si>
    <t>5.08.09.0000107</t>
  </si>
  <si>
    <t>BRENTUXIMABUM VEDOTINUM - P - POZAJELITOWO (PARENTERAL) - 1 MG</t>
  </si>
  <si>
    <t>5.08.09.0000300</t>
  </si>
  <si>
    <t>MOGAMULIZUMABUM - P - POZAJELITOWO (PARENTERAL) - 1 MG</t>
  </si>
  <si>
    <t>5.08.09.0000092</t>
  </si>
  <si>
    <t>BEXAROTENUM - O - DOUSTNIE (ORAL, PER MOUTH) - 1 MG</t>
  </si>
  <si>
    <t>86</t>
  </si>
  <si>
    <t>2074</t>
  </si>
  <si>
    <t>2013</t>
  </si>
  <si>
    <t>152</t>
  </si>
  <si>
    <t>5.08.07.0000110</t>
  </si>
  <si>
    <t>IMMUNOGLOBULINUM HUMANUM - inj. (100 mg/ml, 1 fiol. 50 ml)</t>
  </si>
  <si>
    <t>5.08.09.0000095</t>
  </si>
  <si>
    <t>42931</t>
  </si>
  <si>
    <t>42559</t>
  </si>
  <si>
    <t>5.08.09.0000210</t>
  </si>
  <si>
    <t>BROLUCIZUMABUM - P - POZAJELITOWO (PARENTERAL) - 1 MG</t>
  </si>
  <si>
    <t>3289</t>
  </si>
  <si>
    <t>3277</t>
  </si>
  <si>
    <t>5.08.09.0000290</t>
  </si>
  <si>
    <t>FARYCYMAB - P - POZAJELITOWO (PARENTERAL) - 1 MG</t>
  </si>
  <si>
    <t>9219</t>
  </si>
  <si>
    <t>9080</t>
  </si>
  <si>
    <t>5.08.09.0000096</t>
  </si>
  <si>
    <t>RANIBIZUMABUM - P - POZAJELITOWO (PARENTERAL) - 1 MG</t>
  </si>
  <si>
    <t>1748</t>
  </si>
  <si>
    <t>1689</t>
  </si>
  <si>
    <t>5.08.09.0000006</t>
  </si>
  <si>
    <t>BEVACIZUMABUM - P - POZAJELITOWO (PARENTERAL) - 1 MG</t>
  </si>
  <si>
    <t>9032</t>
  </si>
  <si>
    <t>8936</t>
  </si>
  <si>
    <t>5.08.09.0000203</t>
  </si>
  <si>
    <t>DEXAMETHASONUM - P - POZAJELITOWO (PARENTERAL) - 1 MCG</t>
  </si>
  <si>
    <t>1242</t>
  </si>
  <si>
    <t>5.08.09.0000332</t>
  </si>
  <si>
    <t>15942</t>
  </si>
  <si>
    <t>15568</t>
  </si>
  <si>
    <t>5.08.09.0000151</t>
  </si>
  <si>
    <t>GLECAPREVIRUM, PIBRENTASVIRUM - O - DOUSTNIE (ORAL, PER MOUTH) - 1 MG</t>
  </si>
  <si>
    <t>2398</t>
  </si>
  <si>
    <t>2369</t>
  </si>
  <si>
    <t>5.08.09.0000150</t>
  </si>
  <si>
    <t>SOFOSBUVIRUM, VELPATASVIRUM - O - DOUSTNIE (ORAL, PER MOUTH) - 1 MG</t>
  </si>
  <si>
    <t>2396</t>
  </si>
  <si>
    <t>2337</t>
  </si>
  <si>
    <t>5.08.09.0000200</t>
  </si>
  <si>
    <t>SOFOSBUVIRUM, VELPATASVIRUM, VOXILAPREVIRUM - O - DOUSTNIE (ORAL, PER MOUTH) - 1 MG</t>
  </si>
  <si>
    <t>61</t>
  </si>
  <si>
    <t>5.08.09.0000104</t>
  </si>
  <si>
    <t>LEDIPASVIRUM, SOFOSBUVIRUM - O - DOUSTNIE (ORAL, PER MOUTH) - 1 MG</t>
  </si>
  <si>
    <t>353</t>
  </si>
  <si>
    <t>5.08.09.0000333</t>
  </si>
  <si>
    <t>AVACOPANUM - O - DOUSTNIE (ORAL, PER MOUTH) - 1 MG</t>
  </si>
  <si>
    <t>20</t>
  </si>
  <si>
    <t>5.08.09.0000105</t>
  </si>
  <si>
    <t>NITISINONUM - O - DOUSTNIE (ORAL, PER MOUTH) - 1 MG</t>
  </si>
  <si>
    <t>699</t>
  </si>
  <si>
    <t>681</t>
  </si>
  <si>
    <t>127</t>
  </si>
  <si>
    <t>449</t>
  </si>
  <si>
    <t>443</t>
  </si>
  <si>
    <t>1441</t>
  </si>
  <si>
    <t>1434</t>
  </si>
  <si>
    <t>5.08.09.0000158</t>
  </si>
  <si>
    <t>VENETOCLAXUM - O - DOUSTNIE (ORAL, PER MOUTH) - 1 MG</t>
  </si>
  <si>
    <t>1806</t>
  </si>
  <si>
    <t>1803</t>
  </si>
  <si>
    <t>1042</t>
  </si>
  <si>
    <t>1023</t>
  </si>
  <si>
    <t>5.08.09.0000255</t>
  </si>
  <si>
    <t>ACALABRUTINIBUM - O - DOUSTNIE (ORAL, PER MOUTH) - 1 MG</t>
  </si>
  <si>
    <t>1556</t>
  </si>
  <si>
    <t>1532</t>
  </si>
  <si>
    <t>5.08.09.0000120</t>
  </si>
  <si>
    <t>RUXOLITINIBUM - O - DOUSTNIE (ORAL, PER MOUTH) - 1 MG</t>
  </si>
  <si>
    <t>1717</t>
  </si>
  <si>
    <t>1704</t>
  </si>
  <si>
    <t>5.08.09.0000230</t>
  </si>
  <si>
    <t>FEDRATINIBUM - O - DOUSTNIE (ORAL, PER MOUTH) - 1 MG</t>
  </si>
  <si>
    <t>290</t>
  </si>
  <si>
    <t>5.08.09.0000349</t>
  </si>
  <si>
    <t>MOMELOTINIBUM - O - DOUSTNIE (ORAL, PER MOUTH) - 1 MG</t>
  </si>
  <si>
    <t>357</t>
  </si>
  <si>
    <t>345</t>
  </si>
  <si>
    <t>968</t>
  </si>
  <si>
    <t>951</t>
  </si>
  <si>
    <t>278</t>
  </si>
  <si>
    <t>239</t>
  </si>
  <si>
    <t>138</t>
  </si>
  <si>
    <t>0</t>
  </si>
  <si>
    <t>5.08.09.0000118</t>
  </si>
  <si>
    <t>PACLITAXELUM ALBUMINATUM - PI - POZAJELITOWO DOŻYLNIE (PARENTERA-INTRAVESICULAR) - 1 MG</t>
  </si>
  <si>
    <t>610</t>
  </si>
  <si>
    <t>5.08.09.0000119</t>
  </si>
  <si>
    <t>PIRFENIDONUM - O - DOUSTNIE (ORAL, PER MOUTH) - 1 MG</t>
  </si>
  <si>
    <t>493</t>
  </si>
  <si>
    <t>5.08.09.0000143</t>
  </si>
  <si>
    <t>1451</t>
  </si>
  <si>
    <t>1437</t>
  </si>
  <si>
    <t>5.08.09.0000121</t>
  </si>
  <si>
    <t>VISMODEGIBUM - O - DOUSTNIE (ORAL, PER MOUTH) - 1 MG</t>
  </si>
  <si>
    <t>359</t>
  </si>
  <si>
    <t>5.08.09.0000136</t>
  </si>
  <si>
    <t>EVEROLIMUSUM - O - DOUSTNIE (ORAL, PER MOUTH) - 1 MG</t>
  </si>
  <si>
    <t>5.08.09.0000305</t>
  </si>
  <si>
    <t>FOSLEVODOPUM + FOSCARBIDOPUM - P - POZAJELITOWO (PARENTERAL) - 1 MG</t>
  </si>
  <si>
    <t>344</t>
  </si>
  <si>
    <t>332</t>
  </si>
  <si>
    <t>5.08.09.0000144</t>
  </si>
  <si>
    <t>APOMORPHINI HYDROCHLORIDUM HEMIHYDRICUM - P - POZAJELITOWO (PARENTERAL) - 1 MG</t>
  </si>
  <si>
    <t>94</t>
  </si>
  <si>
    <t>5.08.09.0000127</t>
  </si>
  <si>
    <t>LEVODOPUM, CARBIDOPUM - E - DOJELITOWE - 1 MG</t>
  </si>
  <si>
    <t>300</t>
  </si>
  <si>
    <t>297</t>
  </si>
  <si>
    <t>5.08.09.0000278</t>
  </si>
  <si>
    <t>RAVULIZUMABUM - P - POZAJELITOWO (PARENTERAL) - 1 MG</t>
  </si>
  <si>
    <t>5.08.09.0000141</t>
  </si>
  <si>
    <t>ECULIZUMABUM - P - POZAJELITOWO (PARENTERAL) - 1 MG</t>
  </si>
  <si>
    <t>105</t>
  </si>
  <si>
    <t>5.08.09.0000277</t>
  </si>
  <si>
    <t>PEGCETAKOPLAN - P - POZAJELITOWO (PARENTERAL) - 1 MG</t>
  </si>
  <si>
    <t>5.08.09.0000345</t>
  </si>
  <si>
    <t>CROVALIMAB - P - POZAJELITOWO (PARENTERAL) - 1 MG</t>
  </si>
  <si>
    <t>5.08.09.0000346</t>
  </si>
  <si>
    <t>DANICOPANUM - O - DOUSTNIE (ORAL, PER MOUTH) - 1 MG</t>
  </si>
  <si>
    <t>5.08.09.0000256</t>
  </si>
  <si>
    <t>AVATROMBOPAG - O - DOUSTNIE (ORAL, PER MOUTH) - 1 MG</t>
  </si>
  <si>
    <t>440</t>
  </si>
  <si>
    <t>435</t>
  </si>
  <si>
    <t>5.08.09.0000142</t>
  </si>
  <si>
    <t>ELTROMBOPAGUM - O - DOUSTNIE (ORAL, PER MOUTH) - 1 MG</t>
  </si>
  <si>
    <t>642</t>
  </si>
  <si>
    <t>636</t>
  </si>
  <si>
    <t>5.08.09.0000190</t>
  </si>
  <si>
    <t>ROMIPLOSTIMUM - SC - PODSKÓRNIE - 1 MCG</t>
  </si>
  <si>
    <t>282</t>
  </si>
  <si>
    <t>280</t>
  </si>
  <si>
    <t>96</t>
  </si>
  <si>
    <t>5.08.09.0000146</t>
  </si>
  <si>
    <t>PASIREOTIDUM - P - POZAJELITOWO (PARENTERAL) - 1 MG</t>
  </si>
  <si>
    <t>5.08.09.0000180</t>
  </si>
  <si>
    <t>PEGVISOMANTUM - SC - PODSKÓRNIE - 1 MG</t>
  </si>
  <si>
    <t>5.08.09.0000244</t>
  </si>
  <si>
    <t>INCLISIRANUM - SC - PODSKÓRNIE - 1 MG</t>
  </si>
  <si>
    <t>1269</t>
  </si>
  <si>
    <t>1177</t>
  </si>
  <si>
    <t>5.08.09.0000152</t>
  </si>
  <si>
    <t>ALIROCUMABUM - SC - PODSKÓRNIE - 1 MG</t>
  </si>
  <si>
    <t>1219</t>
  </si>
  <si>
    <t>1184</t>
  </si>
  <si>
    <t>5.08.09.0000172</t>
  </si>
  <si>
    <t>EVOLOCUMABUM - P - POZAJELITOWO (PARENTERAL) - 1 MG</t>
  </si>
  <si>
    <t>1009</t>
  </si>
  <si>
    <t>956</t>
  </si>
  <si>
    <t>5.08.09.0000276</t>
  </si>
  <si>
    <t>LOMITAPIDUM - O - DOUSTNIE (ORAL, PER MOUTH) - 1 MG</t>
  </si>
  <si>
    <t>5.08.09.0000241</t>
  </si>
  <si>
    <t>RISDIPLAMUM - O - DOUSTNIE (ORAL, PER MOUTH) - 1 MG</t>
  </si>
  <si>
    <t>460</t>
  </si>
  <si>
    <t>458</t>
  </si>
  <si>
    <t>5.08.09.0000157</t>
  </si>
  <si>
    <t>NUSINERSENUM - P - POZAJELITOWO (PARENTERAL) - 1 MG</t>
  </si>
  <si>
    <t>697</t>
  </si>
  <si>
    <t>5.08.09.0000164</t>
  </si>
  <si>
    <t>AGALSIDASUM BETA - P - POZAJELITOWO (PARENTERAL) - 1 MG</t>
  </si>
  <si>
    <t>83</t>
  </si>
  <si>
    <t>5.08.09.0000163</t>
  </si>
  <si>
    <t>AGALSIDASUM ALFA - P - POZAJELITOWO (PARENTERAL) - 1 MG</t>
  </si>
  <si>
    <t>5.08.09.0000192</t>
  </si>
  <si>
    <t>MIGALASTATUM - O - DOUSTNIE (ORAL, PER MOUTH) - 1 MG</t>
  </si>
  <si>
    <t>38</t>
  </si>
  <si>
    <t>36</t>
  </si>
  <si>
    <t>115</t>
  </si>
  <si>
    <t>111</t>
  </si>
  <si>
    <t>4330</t>
  </si>
  <si>
    <t>4241</t>
  </si>
  <si>
    <t>5.08.09.0000280</t>
  </si>
  <si>
    <t>SELPERCATINIBUM - O - DOUSTNIE (ORAL, PER MOUTH) - 1 MG</t>
  </si>
  <si>
    <t>5.08.09.0000181</t>
  </si>
  <si>
    <t>VANDETANIBUM - O - DOUSTNIE (ORAL, PER MOUTH) - 1 MG</t>
  </si>
  <si>
    <t>5.08.07.0000118</t>
  </si>
  <si>
    <t>VANDETANIBUM - p.o. (300 mg, 30 szt.)</t>
  </si>
  <si>
    <t>5.08.09.0000179</t>
  </si>
  <si>
    <t>L-KARNITINA - O - DOUSTNIE (ORAL, PER MOUTH) - 1 G</t>
  </si>
  <si>
    <t>5.08.09.0000185</t>
  </si>
  <si>
    <t>DINUTUXIMABUM BETA - P - POZAJELITOWO (PARENTERAL) - 1 MG</t>
  </si>
  <si>
    <t>5.08.09.0000191</t>
  </si>
  <si>
    <t>IVACAFTORUM - O - DOUSTNIE (ORAL, PER MOUTH) - 1 MG</t>
  </si>
  <si>
    <t>1481</t>
  </si>
  <si>
    <t>1479</t>
  </si>
  <si>
    <t>5.08.09.0000223</t>
  </si>
  <si>
    <t>IVACAFTORUM, TEZACAFTORUM - O - DOUSTNIE (ORAL, PER MOUTH) - 1 MG</t>
  </si>
  <si>
    <t>244</t>
  </si>
  <si>
    <t>5.08.09.0000224</t>
  </si>
  <si>
    <t>IVACAFTORUM, TEZACAFTORUM, ELEXACAFTORUM - O - DOUSTNIE (ORAL, PER MOUTH) - 1 MG</t>
  </si>
  <si>
    <t>1471</t>
  </si>
  <si>
    <t>1469</t>
  </si>
  <si>
    <t>5.08.09.0000222</t>
  </si>
  <si>
    <t>IVACAFTORUM, LUMACAFTORUM - O - DOUSTNIE (ORAL, PER MOUTH) - 1 MG</t>
  </si>
  <si>
    <t>69</t>
  </si>
  <si>
    <t>5.08.09.0000196</t>
  </si>
  <si>
    <t>KETOANALOGI AMINOKWASÓW - O - DOUSTNIE (ORAL, PER MOUTH) - 1 MG</t>
  </si>
  <si>
    <t>955</t>
  </si>
  <si>
    <t>945</t>
  </si>
  <si>
    <t>5.08.09.0000237</t>
  </si>
  <si>
    <t>GILTERITINIBI FUMARAS - O - DOUSTNIE (ORAL, PER MOUTH) - 1 MG</t>
  </si>
  <si>
    <t>98</t>
  </si>
  <si>
    <t>5.08.09.0000266</t>
  </si>
  <si>
    <t>AZACITIDINE - O - DOUSTNIE (ORAL, PER MOUTH) - 1 MG</t>
  </si>
  <si>
    <t>122</t>
  </si>
  <si>
    <t>5.08.09.0000236</t>
  </si>
  <si>
    <t>GEMTUZUMABUM OZOGAMICINUM - PI - DOŻYLNIE (PARENTERA-INTRAVESICULAR) - 1 MG</t>
  </si>
  <si>
    <t>82</t>
  </si>
  <si>
    <t>5.08.09.0000199</t>
  </si>
  <si>
    <t>MIDOSTAURINUM - O - DOUSTNIE (ORAL, PER MOUTH) - 1 MG</t>
  </si>
  <si>
    <t>114</t>
  </si>
  <si>
    <t>5.08.09.0000315</t>
  </si>
  <si>
    <t>IVOSIDENIBUM - O - DOUSTNIE (ORAL, PER MOUTH) - 1 MG</t>
  </si>
  <si>
    <t>54</t>
  </si>
  <si>
    <t>5.08.09.0000312</t>
  </si>
  <si>
    <t>AVAPRITINIBUM - O - DOUSTNIE (ORAL, PER MOUTH) - 1 MG</t>
  </si>
  <si>
    <t>5.08.09.0000197</t>
  </si>
  <si>
    <t>AVELUMABUM - P - POZAJELITOWO (PARENTERAL) - 1 MG</t>
  </si>
  <si>
    <t>5.08.09.0000057</t>
  </si>
  <si>
    <t>SORAFENIBUM - O - DOUSTNIE (ORAL, PER MOUTH) - 1 MG</t>
  </si>
  <si>
    <t>5.08.09.0000209</t>
  </si>
  <si>
    <t>AMIFAMPRIDINUM - O - DOUSTNIE (ORAL, PER MOUTH) - 1 MG</t>
  </si>
  <si>
    <t>5.08.09.0000205</t>
  </si>
  <si>
    <t>LANADELUMABUM - P - POZAJELITOWO (PARENTERAL) - 1 MG</t>
  </si>
  <si>
    <t>5.08.09.0000208</t>
  </si>
  <si>
    <t>TRIENTINUM TETRAHYDROCHLORIDUM - O - DOUSTNIE (ORAL, PER MOUTH) - 1 MG</t>
  </si>
  <si>
    <t>2161</t>
  </si>
  <si>
    <t>2132</t>
  </si>
  <si>
    <t>490</t>
  </si>
  <si>
    <t>480</t>
  </si>
  <si>
    <t>5.08.09.0000286</t>
  </si>
  <si>
    <t>TRALOKINUMABUM - SC - PODSKÓRNIE - 1 MG</t>
  </si>
  <si>
    <t>430</t>
  </si>
  <si>
    <t>419</t>
  </si>
  <si>
    <t>5.08.09.0000282</t>
  </si>
  <si>
    <t>ABROCITINIBUM - O - DOUSTNIE (ORAL, PER MOUTH) - 1 MG</t>
  </si>
  <si>
    <t>5.08.09.0000336</t>
  </si>
  <si>
    <t>LEBRIKIZUMABUM - SC - PODSKÓRNIE - 1 MG</t>
  </si>
  <si>
    <t>108</t>
  </si>
  <si>
    <t>5.08.09.0000214</t>
  </si>
  <si>
    <t>TOLVAPTANUM - O - DOUSTNIE (ORAL, PER MOUTH) - 1 MG</t>
  </si>
  <si>
    <t>5.08.09.0000218</t>
  </si>
  <si>
    <t>GIVOSIRANUM - SC - PODSKÓRNIE - 1 FIOL.</t>
  </si>
  <si>
    <t>5.08.09.0000225</t>
  </si>
  <si>
    <t>LUMASIRANUM - SC - PODSKÓRNIE - 1 FIOL.</t>
  </si>
  <si>
    <t>5.08.09.0000220</t>
  </si>
  <si>
    <t>ATALURENUM - O - DOUSTNIE (ORAL, PER MOUTH) - 1 MG</t>
  </si>
  <si>
    <t>5.08.09.0000233</t>
  </si>
  <si>
    <t>SILTUXIMABUM - P - POZAJELITOWO (PARENTERAL) - 1 MG</t>
  </si>
  <si>
    <t>5.08.09.0000232</t>
  </si>
  <si>
    <t>LETERMOVIR - O - DOUSTNIE (ORAL, PER MOUTH) - 1 MG</t>
  </si>
  <si>
    <t>5.08.09.0000231</t>
  </si>
  <si>
    <t>FREMANEZUMABUM - SC - PODSKÓRNIE - 1 MG</t>
  </si>
  <si>
    <t>1855</t>
  </si>
  <si>
    <t>1771</t>
  </si>
  <si>
    <t>1865</t>
  </si>
  <si>
    <t>1735</t>
  </si>
  <si>
    <t>5.08.09.0000229</t>
  </si>
  <si>
    <t>ERENUMABUM - SC - PODSKÓRNIE - 1 MG</t>
  </si>
  <si>
    <t>5.08.09.0000228</t>
  </si>
  <si>
    <t>DENOSUMABUM - P - POZAJELITOWO (PARENTERAL) - 1 MG</t>
  </si>
  <si>
    <t>1569</t>
  </si>
  <si>
    <t>1524</t>
  </si>
  <si>
    <t>17</t>
  </si>
  <si>
    <t>5.08.09.0000235</t>
  </si>
  <si>
    <t>BEDAQUILINUM - O - DOUSTNIE (ORAL, PER MOUTH) - 1 MG</t>
  </si>
  <si>
    <t>5.08.09.0000252</t>
  </si>
  <si>
    <t>SATRALIZUMABUM - SC - PODSKÓRNIE - 1 MG</t>
  </si>
  <si>
    <t>5.08.09.0000245</t>
  </si>
  <si>
    <t>LUTETIUM (177LU) OXODOTREOTIDI - P - POZAJELITOWO (PARENTERAL) - 1 FIOL.</t>
  </si>
  <si>
    <t>5.08.09.0000243</t>
  </si>
  <si>
    <t>GLYCEROLI PHENYLBUTYRAS - O - DOUSTNIE (ORAL, PER MOUTH) - 1 G</t>
  </si>
  <si>
    <t>5.08.09.0000285</t>
  </si>
  <si>
    <t>ENFORTUMABUM VEDOTINI - P - POZAJELITOWO (PARENTERAL) - 1 MG</t>
  </si>
  <si>
    <t>327</t>
  </si>
  <si>
    <t>690</t>
  </si>
  <si>
    <t>674</t>
  </si>
  <si>
    <t>468</t>
  </si>
  <si>
    <t>448</t>
  </si>
  <si>
    <t>5.08.09.0000335</t>
  </si>
  <si>
    <t>ERDAFITINIBUM - O - DOUSTNIE (ORAL, PER MOUTH) - 1 MG</t>
  </si>
  <si>
    <t>5.08.09.0000259</t>
  </si>
  <si>
    <t>LUSPATERCEPTUM - SC - PODSKÓRNIE - 1 MG</t>
  </si>
  <si>
    <t>5.08.09.0000262</t>
  </si>
  <si>
    <t>ACIDUM CARGLUMICUM - O - DOUSTNIE (ORAL, PER MOUTH) - 1 MG</t>
  </si>
  <si>
    <t>5.08.09.0000265</t>
  </si>
  <si>
    <t>LAROTRECTINIBUM - O - DOUSTNIE (ORAL, PER MOUTH) - 1 MG</t>
  </si>
  <si>
    <t>5.08.09.0000269</t>
  </si>
  <si>
    <t>ESKETAMINUM - N - DO NOSA (NASAL, NASAL USE) - 1 MG</t>
  </si>
  <si>
    <t>5.08.09.0000275</t>
  </si>
  <si>
    <t>DOSTARLIMABUM - P - POZAJELITOWO (PARENTERAL) - 1 MG</t>
  </si>
  <si>
    <t>311</t>
  </si>
  <si>
    <t>5.08.09.0000273</t>
  </si>
  <si>
    <t>ANIFROLUMABUM - P - POZAJELITOWO (PARENTERAL) - 1 MG</t>
  </si>
  <si>
    <t>365</t>
  </si>
  <si>
    <t>5.08.09.0000284</t>
  </si>
  <si>
    <t>BUROSUMABUM - SC - PODSKÓRNIE - 1 MG</t>
  </si>
  <si>
    <t>5.08.09.0000291</t>
  </si>
  <si>
    <t>ODEVIXIBATUM - O - DOUSTNIE (ORAL, PER MOUTH) - 1 MCG</t>
  </si>
  <si>
    <t>5.08.09.0000289</t>
  </si>
  <si>
    <t>CANNABIDIOLUM - O - DOUSTNIE (ORAL, PER MOUTH) - 1 MG</t>
  </si>
  <si>
    <t>243</t>
  </si>
  <si>
    <t>240</t>
  </si>
  <si>
    <t>5.08.09.0000314</t>
  </si>
  <si>
    <t>FENFLURAMINUM - O - DOUSTNIE (ORAL, PER MOUTH) - 1 MG</t>
  </si>
  <si>
    <t>112</t>
  </si>
  <si>
    <t>5.08.09.0000292</t>
  </si>
  <si>
    <t>SELUMETINIBUM - O - DOUSTNIE (ORAL, PER MOUTH) - 1 MG</t>
  </si>
  <si>
    <t>558</t>
  </si>
  <si>
    <t>541</t>
  </si>
  <si>
    <t>251</t>
  </si>
  <si>
    <t>241</t>
  </si>
  <si>
    <t>87</t>
  </si>
  <si>
    <t>5.08.09.0000322</t>
  </si>
  <si>
    <t>EFGARTIGIMOD ALFA - P - POZAJELITOWO (PARENTERAL) - 1 FIOL.</t>
  </si>
  <si>
    <t>29</t>
  </si>
  <si>
    <t>5.08.09.0000295</t>
  </si>
  <si>
    <t>OLIPUDAZA ALFA - P - POZAJELITOWO (PARENTERAL) - 1 MG</t>
  </si>
  <si>
    <t>567</t>
  </si>
  <si>
    <t>199</t>
  </si>
  <si>
    <t>5.08.09.0000302</t>
  </si>
  <si>
    <t>ROMOSOZUMABUM - P - POZAJELITOWO (PARENTERAL) - 1 MG</t>
  </si>
  <si>
    <t>5.08.09.0000303</t>
  </si>
  <si>
    <t>TAFAMIDISUM - O - DOUSTNIE (ORAL, PER MOUTH) - 1 MG</t>
  </si>
  <si>
    <t>209</t>
  </si>
  <si>
    <t>5.08.09.0000299</t>
  </si>
  <si>
    <t>MAVACAMTENUM - O - DOUSTNIE (ORAL, PER MOUTH) - 1 MG</t>
  </si>
  <si>
    <t>420</t>
  </si>
  <si>
    <t>406</t>
  </si>
  <si>
    <t>5.08.09.0000304</t>
  </si>
  <si>
    <t>TEBENTAFUSPUM - P - POZAJELITOWO (PARENTERAL) - 1 FIOL.</t>
  </si>
  <si>
    <t>5.08.09.0000307</t>
  </si>
  <si>
    <t>CAPLACIZUMABUM - P - POZAJELITOWO (PARENTERAL) - 1 MG</t>
  </si>
  <si>
    <t>5.08.09.0000306</t>
  </si>
  <si>
    <t>ASFOTASUM ALFA - P - POZAJELITOWO (PARENTERAL) - 1 FIOL.</t>
  </si>
  <si>
    <t>5.08.09.0000321</t>
  </si>
  <si>
    <t>VOSORITIDUM - SC - PODSKÓRNIE - 1 FIOL.</t>
  </si>
  <si>
    <t>5.08.09.0000326</t>
  </si>
  <si>
    <t>MARIBAVIRUM - O - DOUSTNIE (ORAL, PER MOUTH) - 1 MG</t>
  </si>
  <si>
    <t>5.08.09.0000330</t>
  </si>
  <si>
    <t>VUTRISIRANUM - SC - PODSKÓRNIE - 1 MG</t>
  </si>
  <si>
    <t>5.08.09.0000324</t>
  </si>
  <si>
    <t>BUDESONIDUM - O - DOUSTNIE (ORAL, PER MOUTH) - 1 MG</t>
  </si>
  <si>
    <t>5.08.09.0000339</t>
  </si>
  <si>
    <t>RIPRETINIBUM - O - DOUSTNIE (ORAL, PER MOUTH) - 1 MG</t>
  </si>
  <si>
    <t>5.08.09.0000340</t>
  </si>
  <si>
    <t>RITLECITINIBUM - O - DOUSTNIE (ORAL, PER MOUTH) - 1 MG</t>
  </si>
  <si>
    <t>5.08.09.0000338</t>
  </si>
  <si>
    <t>OMAVELOXOLONUM - O - DOUSTNIE (ORAL, PER MOUTH) - 1 MG</t>
  </si>
  <si>
    <t>Z analizy usunięto kategorie, w których liczba sprawozdanych świadczeń z podaniem leków była równa sprawozdanej liczbie pacjentów.</t>
  </si>
  <si>
    <t>W przypadku gdy program lekowy został wykazany w obwieszczeniu Ministra Zdrowia jednak świadczenia z nim związane nie zostały sprawozdane do NFZ program taki nie został uwzględniony w zestawieniu.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</si>
</sst>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</font>
    <font>
      <sz val="11"/>
      <color rgb="FF000000"/>
      <name val="Calibri"/>
    </font>
    <font>
      <b/>
      <sz val="18"/>
      <color rgb="FFFFFFFF"/>
      <name val="Calibri"/>
    </font>
    <font>
      <b/>
      <sz val="11"/>
      <color rgb="FFFFFFFF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1" fillId="2" borderId="2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4" fillId="2" borderId="7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vertical="center"/>
    </xf>
    <xf numFmtId="0" fontId="5" fillId="0" borderId="1" xfId="0" applyFont="1" applyBorder="1"/>
    <xf numFmtId="0" fontId="5" fillId="0" borderId="0" xfId="0" applyFont="1"/>
    <xf numFmtId="0" fontId="5" fillId="0" borderId="6" xfId="0" applyFont="1" applyBorder="1"/>
    <xf numFmtId="0" fontId="0" fillId="0" borderId="0" xfId="0" applyAlignment="1">
      <alignment horizontal="right"/>
    </xf>
    <xf numFmtId="4" fontId="2" fillId="0" borderId="7" xfId="0" applyNumberFormat="1" applyFont="1" applyBorder="1" applyAlignment="1">
      <alignment horizontal="right" vertic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B9" sqref="B9"/>
    </sheetView>
  </sheetViews>
  <sheetFormatPr defaultColWidth="10.85546875" defaultRowHeight="15" x14ac:dyDescent="0.25"/>
  <cols>
    <col min="1" max="1" width="12.7109375" customWidth="1"/>
    <col min="2" max="2" width="192.7109375" customWidth="1"/>
  </cols>
  <sheetData>
    <row r="1" spans="1:2" ht="23.25" x14ac:dyDescent="0.35">
      <c r="A1" s="14" t="s">
        <v>0</v>
      </c>
      <c r="B1" s="15"/>
    </row>
    <row r="2" spans="1:2" x14ac:dyDescent="0.25">
      <c r="A2" s="2"/>
      <c r="B2" s="4"/>
    </row>
    <row r="3" spans="1:2" ht="15.75" x14ac:dyDescent="0.25">
      <c r="A3" s="1" t="s">
        <v>1</v>
      </c>
      <c r="B3" s="3" t="s">
        <v>2</v>
      </c>
    </row>
    <row r="4" spans="1:2" x14ac:dyDescent="0.25">
      <c r="A4" s="9" t="str">
        <f>HYPERLINK("#'Dane ogółem '!A1", "Dane ogółem ")</f>
        <v xml:space="preserve">Dane ogółem </v>
      </c>
      <c r="B4" s="4" t="s">
        <v>8</v>
      </c>
    </row>
    <row r="5" spans="1:2" x14ac:dyDescent="0.25">
      <c r="A5" s="11" t="str">
        <f>HYPERLINK("#'Dane substancje'!A1", "Dane substancje")</f>
        <v>Dane substancje</v>
      </c>
      <c r="B5" s="5" t="s">
        <v>511</v>
      </c>
    </row>
    <row r="6" spans="1:2" x14ac:dyDescent="0.25">
      <c r="A6" s="2"/>
      <c r="B6" s="4"/>
    </row>
    <row r="7" spans="1:2" x14ac:dyDescent="0.25">
      <c r="A7" s="2"/>
      <c r="B7" s="4"/>
    </row>
    <row r="8" spans="1:2" ht="23.25" x14ac:dyDescent="0.35">
      <c r="A8" s="16" t="s">
        <v>3</v>
      </c>
      <c r="B8" s="17"/>
    </row>
    <row r="9" spans="1:2" x14ac:dyDescent="0.25">
      <c r="A9" s="2" t="s">
        <v>4</v>
      </c>
      <c r="B9" s="4"/>
    </row>
    <row r="10" spans="1:2" x14ac:dyDescent="0.25">
      <c r="A10" s="2" t="s">
        <v>5</v>
      </c>
      <c r="B10" s="4"/>
    </row>
    <row r="11" spans="1:2" x14ac:dyDescent="0.25">
      <c r="A11" s="2" t="s">
        <v>1559</v>
      </c>
      <c r="B11" s="4"/>
    </row>
    <row r="12" spans="1:2" x14ac:dyDescent="0.25">
      <c r="A12" s="2" t="s">
        <v>6</v>
      </c>
      <c r="B12" s="4"/>
    </row>
    <row r="13" spans="1:2" x14ac:dyDescent="0.25">
      <c r="A13" s="2" t="s">
        <v>1560</v>
      </c>
      <c r="B13" s="4"/>
    </row>
    <row r="14" spans="1:2" x14ac:dyDescent="0.25">
      <c r="A14" s="6" t="s">
        <v>7</v>
      </c>
      <c r="B14" s="5"/>
    </row>
  </sheetData>
  <mergeCells count="2">
    <mergeCell ref="A1:B1"/>
    <mergeCell ref="A8:B8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47"/>
  <sheetViews>
    <sheetView workbookViewId="0">
      <selection activeCell="C3" sqref="C3"/>
    </sheetView>
  </sheetViews>
  <sheetFormatPr defaultColWidth="10.85546875" defaultRowHeight="15" x14ac:dyDescent="0.25"/>
  <cols>
    <col min="1" max="1" width="14.5703125" customWidth="1"/>
    <col min="2" max="2" width="37.28515625" customWidth="1"/>
    <col min="3" max="3" width="42" style="12" customWidth="1"/>
    <col min="4" max="4" width="39.42578125" style="12" customWidth="1"/>
    <col min="5" max="5" width="24.28515625" customWidth="1"/>
  </cols>
  <sheetData>
    <row r="2" spans="1:5" x14ac:dyDescent="0.25">
      <c r="A2" t="s">
        <v>8</v>
      </c>
    </row>
    <row r="4" spans="1:5" ht="62.45" customHeight="1" x14ac:dyDescent="0.25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</row>
    <row r="5" spans="1:5" x14ac:dyDescent="0.25">
      <c r="A5" s="8" t="s">
        <v>14</v>
      </c>
      <c r="B5" s="8" t="s">
        <v>15</v>
      </c>
      <c r="C5" s="13" t="s">
        <v>16</v>
      </c>
      <c r="D5" s="13" t="s">
        <v>17</v>
      </c>
      <c r="E5" s="8">
        <v>5969981.3099999996</v>
      </c>
    </row>
    <row r="6" spans="1:5" x14ac:dyDescent="0.25">
      <c r="A6" s="8" t="s">
        <v>18</v>
      </c>
      <c r="B6" s="8" t="s">
        <v>19</v>
      </c>
      <c r="C6" s="13" t="s">
        <v>20</v>
      </c>
      <c r="D6" s="13" t="s">
        <v>21</v>
      </c>
      <c r="E6" s="8">
        <v>132207964.44</v>
      </c>
    </row>
    <row r="7" spans="1:5" x14ac:dyDescent="0.25">
      <c r="A7" s="8" t="s">
        <v>22</v>
      </c>
      <c r="B7" s="8" t="s">
        <v>23</v>
      </c>
      <c r="C7" s="13" t="s">
        <v>24</v>
      </c>
      <c r="D7" s="13" t="s">
        <v>25</v>
      </c>
      <c r="E7" s="8">
        <v>101220530.42</v>
      </c>
    </row>
    <row r="8" spans="1:5" x14ac:dyDescent="0.25">
      <c r="A8" s="8" t="s">
        <v>26</v>
      </c>
      <c r="B8" s="8" t="s">
        <v>27</v>
      </c>
      <c r="C8" s="13" t="s">
        <v>28</v>
      </c>
      <c r="D8" s="13" t="s">
        <v>29</v>
      </c>
      <c r="E8" s="8">
        <v>1301977655.5999999</v>
      </c>
    </row>
    <row r="9" spans="1:5" x14ac:dyDescent="0.25">
      <c r="A9" s="8" t="s">
        <v>30</v>
      </c>
      <c r="B9" s="8" t="s">
        <v>31</v>
      </c>
      <c r="C9" s="13" t="s">
        <v>32</v>
      </c>
      <c r="D9" s="13" t="s">
        <v>33</v>
      </c>
      <c r="E9" s="8">
        <v>4255962.46</v>
      </c>
    </row>
    <row r="10" spans="1:5" x14ac:dyDescent="0.25">
      <c r="A10" s="8" t="s">
        <v>34</v>
      </c>
      <c r="B10" s="8" t="s">
        <v>35</v>
      </c>
      <c r="C10" s="13" t="s">
        <v>36</v>
      </c>
      <c r="D10" s="13" t="s">
        <v>37</v>
      </c>
      <c r="E10" s="8">
        <v>1345216061.1500001</v>
      </c>
    </row>
    <row r="11" spans="1:5" x14ac:dyDescent="0.25">
      <c r="A11" s="8" t="s">
        <v>38</v>
      </c>
      <c r="B11" s="8" t="s">
        <v>39</v>
      </c>
      <c r="C11" s="13" t="s">
        <v>40</v>
      </c>
      <c r="D11" s="13" t="s">
        <v>41</v>
      </c>
      <c r="E11" s="8">
        <v>415277688.29000002</v>
      </c>
    </row>
    <row r="12" spans="1:5" x14ac:dyDescent="0.25">
      <c r="A12" s="8" t="s">
        <v>42</v>
      </c>
      <c r="B12" s="8" t="s">
        <v>43</v>
      </c>
      <c r="C12" s="13" t="s">
        <v>44</v>
      </c>
      <c r="D12" s="13" t="s">
        <v>45</v>
      </c>
      <c r="E12" s="8">
        <v>374430593.73000002</v>
      </c>
    </row>
    <row r="13" spans="1:5" x14ac:dyDescent="0.25">
      <c r="A13" s="8" t="s">
        <v>46</v>
      </c>
      <c r="B13" s="8" t="s">
        <v>47</v>
      </c>
      <c r="C13" s="13" t="s">
        <v>48</v>
      </c>
      <c r="D13" s="13" t="s">
        <v>48</v>
      </c>
      <c r="E13" s="8">
        <v>70618591</v>
      </c>
    </row>
    <row r="14" spans="1:5" x14ac:dyDescent="0.25">
      <c r="A14" s="8" t="s">
        <v>49</v>
      </c>
      <c r="B14" s="8" t="s">
        <v>50</v>
      </c>
      <c r="C14" s="13" t="s">
        <v>51</v>
      </c>
      <c r="D14" s="13" t="s">
        <v>52</v>
      </c>
      <c r="E14" s="8">
        <v>71983922.799999997</v>
      </c>
    </row>
    <row r="15" spans="1:5" x14ac:dyDescent="0.25">
      <c r="A15" s="8" t="s">
        <v>53</v>
      </c>
      <c r="B15" s="8" t="s">
        <v>54</v>
      </c>
      <c r="C15" s="13" t="s">
        <v>55</v>
      </c>
      <c r="D15" s="13" t="s">
        <v>56</v>
      </c>
      <c r="E15" s="8">
        <v>21058579</v>
      </c>
    </row>
    <row r="16" spans="1:5" x14ac:dyDescent="0.25">
      <c r="A16" s="8" t="s">
        <v>57</v>
      </c>
      <c r="B16" s="8" t="s">
        <v>58</v>
      </c>
      <c r="C16" s="13" t="s">
        <v>59</v>
      </c>
      <c r="D16" s="13" t="s">
        <v>60</v>
      </c>
      <c r="E16" s="8">
        <v>2882618.73</v>
      </c>
    </row>
    <row r="17" spans="1:5" x14ac:dyDescent="0.25">
      <c r="A17" s="8" t="s">
        <v>61</v>
      </c>
      <c r="B17" s="8" t="s">
        <v>62</v>
      </c>
      <c r="C17" s="13" t="s">
        <v>63</v>
      </c>
      <c r="D17" s="13" t="s">
        <v>64</v>
      </c>
      <c r="E17" s="8">
        <v>109432378.72</v>
      </c>
    </row>
    <row r="18" spans="1:5" x14ac:dyDescent="0.25">
      <c r="A18" s="8" t="s">
        <v>65</v>
      </c>
      <c r="B18" s="8" t="s">
        <v>66</v>
      </c>
      <c r="C18" s="13" t="s">
        <v>67</v>
      </c>
      <c r="D18" s="13" t="s">
        <v>67</v>
      </c>
      <c r="E18" s="8">
        <v>3685179.03</v>
      </c>
    </row>
    <row r="19" spans="1:5" x14ac:dyDescent="0.25">
      <c r="A19" s="8" t="s">
        <v>68</v>
      </c>
      <c r="B19" s="8" t="s">
        <v>69</v>
      </c>
      <c r="C19" s="13" t="s">
        <v>70</v>
      </c>
      <c r="D19" s="13" t="s">
        <v>70</v>
      </c>
      <c r="E19" s="8">
        <v>360969.66</v>
      </c>
    </row>
    <row r="20" spans="1:5" x14ac:dyDescent="0.25">
      <c r="A20" s="8" t="s">
        <v>71</v>
      </c>
      <c r="B20" s="8" t="s">
        <v>72</v>
      </c>
      <c r="C20" s="13" t="s">
        <v>73</v>
      </c>
      <c r="D20" s="13" t="s">
        <v>73</v>
      </c>
      <c r="E20" s="8">
        <v>50872401.159999996</v>
      </c>
    </row>
    <row r="21" spans="1:5" x14ac:dyDescent="0.25">
      <c r="A21" s="8" t="s">
        <v>74</v>
      </c>
      <c r="B21" s="8" t="s">
        <v>75</v>
      </c>
      <c r="C21" s="13" t="s">
        <v>76</v>
      </c>
      <c r="D21" s="13" t="s">
        <v>76</v>
      </c>
      <c r="E21" s="8">
        <v>66663840.240000002</v>
      </c>
    </row>
    <row r="22" spans="1:5" x14ac:dyDescent="0.25">
      <c r="A22" s="8" t="s">
        <v>77</v>
      </c>
      <c r="B22" s="8" t="s">
        <v>78</v>
      </c>
      <c r="C22" s="13" t="s">
        <v>79</v>
      </c>
      <c r="D22" s="13" t="s">
        <v>79</v>
      </c>
      <c r="E22" s="8">
        <v>14588787.949999999</v>
      </c>
    </row>
    <row r="23" spans="1:5" x14ac:dyDescent="0.25">
      <c r="A23" s="8" t="s">
        <v>80</v>
      </c>
      <c r="B23" s="8" t="s">
        <v>81</v>
      </c>
      <c r="C23" s="13" t="s">
        <v>82</v>
      </c>
      <c r="D23" s="13" t="s">
        <v>82</v>
      </c>
      <c r="E23" s="8">
        <v>31343206.18</v>
      </c>
    </row>
    <row r="24" spans="1:5" x14ac:dyDescent="0.25">
      <c r="A24" s="8" t="s">
        <v>83</v>
      </c>
      <c r="B24" s="8" t="s">
        <v>84</v>
      </c>
      <c r="C24" s="13" t="s">
        <v>85</v>
      </c>
      <c r="D24" s="13" t="s">
        <v>85</v>
      </c>
      <c r="E24" s="8">
        <v>554348.93000000005</v>
      </c>
    </row>
    <row r="25" spans="1:5" x14ac:dyDescent="0.25">
      <c r="A25" s="8" t="s">
        <v>86</v>
      </c>
      <c r="B25" s="8" t="s">
        <v>87</v>
      </c>
      <c r="C25" s="13" t="s">
        <v>88</v>
      </c>
      <c r="D25" s="13" t="s">
        <v>89</v>
      </c>
      <c r="E25" s="8">
        <v>15439168.57</v>
      </c>
    </row>
    <row r="26" spans="1:5" x14ac:dyDescent="0.25">
      <c r="A26" s="8" t="s">
        <v>90</v>
      </c>
      <c r="B26" s="8" t="s">
        <v>91</v>
      </c>
      <c r="C26" s="13" t="s">
        <v>92</v>
      </c>
      <c r="D26" s="13" t="s">
        <v>93</v>
      </c>
      <c r="E26" s="8">
        <v>727854215.63999999</v>
      </c>
    </row>
    <row r="27" spans="1:5" x14ac:dyDescent="0.25">
      <c r="A27" s="8" t="s">
        <v>94</v>
      </c>
      <c r="B27" s="8" t="s">
        <v>95</v>
      </c>
      <c r="C27" s="13" t="s">
        <v>96</v>
      </c>
      <c r="D27" s="13" t="s">
        <v>97</v>
      </c>
      <c r="E27" s="8">
        <v>2314557.6800000002</v>
      </c>
    </row>
    <row r="28" spans="1:5" x14ac:dyDescent="0.25">
      <c r="A28" s="8" t="s">
        <v>98</v>
      </c>
      <c r="B28" s="8" t="s">
        <v>99</v>
      </c>
      <c r="C28" s="13" t="s">
        <v>100</v>
      </c>
      <c r="D28" s="13" t="s">
        <v>101</v>
      </c>
      <c r="E28" s="8">
        <v>197992688.44</v>
      </c>
    </row>
    <row r="29" spans="1:5" x14ac:dyDescent="0.25">
      <c r="A29" s="8" t="s">
        <v>102</v>
      </c>
      <c r="B29" s="8" t="s">
        <v>103</v>
      </c>
      <c r="C29" s="13" t="s">
        <v>104</v>
      </c>
      <c r="D29" s="13" t="s">
        <v>105</v>
      </c>
      <c r="E29" s="8">
        <v>87434430.069999993</v>
      </c>
    </row>
    <row r="30" spans="1:5" x14ac:dyDescent="0.25">
      <c r="A30" s="8" t="s">
        <v>106</v>
      </c>
      <c r="B30" s="8" t="s">
        <v>107</v>
      </c>
      <c r="C30" s="13" t="s">
        <v>108</v>
      </c>
      <c r="D30" s="13" t="s">
        <v>109</v>
      </c>
      <c r="E30" s="8">
        <v>259479437.22999999</v>
      </c>
    </row>
    <row r="31" spans="1:5" x14ac:dyDescent="0.25">
      <c r="A31" s="8" t="s">
        <v>110</v>
      </c>
      <c r="B31" s="8" t="s">
        <v>111</v>
      </c>
      <c r="C31" s="13" t="s">
        <v>112</v>
      </c>
      <c r="D31" s="13" t="s">
        <v>113</v>
      </c>
      <c r="E31" s="8">
        <v>132867684.68000001</v>
      </c>
    </row>
    <row r="32" spans="1:5" x14ac:dyDescent="0.25">
      <c r="A32" s="8" t="s">
        <v>114</v>
      </c>
      <c r="B32" s="8" t="s">
        <v>115</v>
      </c>
      <c r="C32" s="13" t="s">
        <v>116</v>
      </c>
      <c r="D32" s="13" t="s">
        <v>117</v>
      </c>
      <c r="E32" s="8">
        <v>111818002.09</v>
      </c>
    </row>
    <row r="33" spans="1:5" x14ac:dyDescent="0.25">
      <c r="A33" s="8" t="s">
        <v>118</v>
      </c>
      <c r="B33" s="8" t="s">
        <v>119</v>
      </c>
      <c r="C33" s="13" t="s">
        <v>120</v>
      </c>
      <c r="D33" s="13" t="s">
        <v>121</v>
      </c>
      <c r="E33" s="8">
        <v>5344084.28</v>
      </c>
    </row>
    <row r="34" spans="1:5" x14ac:dyDescent="0.25">
      <c r="A34" s="8" t="s">
        <v>122</v>
      </c>
      <c r="B34" s="8" t="s">
        <v>123</v>
      </c>
      <c r="C34" s="13" t="s">
        <v>124</v>
      </c>
      <c r="D34" s="13" t="s">
        <v>124</v>
      </c>
      <c r="E34" s="8">
        <v>664727.31000000006</v>
      </c>
    </row>
    <row r="35" spans="1:5" x14ac:dyDescent="0.25">
      <c r="A35" s="8" t="s">
        <v>125</v>
      </c>
      <c r="B35" s="8" t="s">
        <v>126</v>
      </c>
      <c r="C35" s="13" t="s">
        <v>127</v>
      </c>
      <c r="D35" s="13" t="s">
        <v>128</v>
      </c>
      <c r="E35" s="8">
        <v>12638554.470000001</v>
      </c>
    </row>
    <row r="36" spans="1:5" x14ac:dyDescent="0.25">
      <c r="A36" s="8" t="s">
        <v>129</v>
      </c>
      <c r="B36" s="8" t="s">
        <v>130</v>
      </c>
      <c r="C36" s="13" t="s">
        <v>131</v>
      </c>
      <c r="D36" s="13" t="s">
        <v>132</v>
      </c>
      <c r="E36" s="8">
        <v>45606468.289999999</v>
      </c>
    </row>
    <row r="37" spans="1:5" x14ac:dyDescent="0.25">
      <c r="A37" s="8" t="s">
        <v>133</v>
      </c>
      <c r="B37" s="8" t="s">
        <v>134</v>
      </c>
      <c r="C37" s="13" t="s">
        <v>135</v>
      </c>
      <c r="D37" s="13" t="s">
        <v>135</v>
      </c>
      <c r="E37" s="8">
        <v>2380729.14</v>
      </c>
    </row>
    <row r="38" spans="1:5" x14ac:dyDescent="0.25">
      <c r="A38" s="8" t="s">
        <v>136</v>
      </c>
      <c r="B38" s="8" t="s">
        <v>137</v>
      </c>
      <c r="C38" s="13" t="s">
        <v>138</v>
      </c>
      <c r="D38" s="13" t="s">
        <v>139</v>
      </c>
      <c r="E38" s="8">
        <v>6309157.8099999996</v>
      </c>
    </row>
    <row r="39" spans="1:5" x14ac:dyDescent="0.25">
      <c r="A39" s="8" t="s">
        <v>140</v>
      </c>
      <c r="B39" s="8" t="s">
        <v>141</v>
      </c>
      <c r="C39" s="13" t="s">
        <v>142</v>
      </c>
      <c r="D39" s="13" t="s">
        <v>143</v>
      </c>
      <c r="E39" s="8">
        <v>202400396.27000001</v>
      </c>
    </row>
    <row r="40" spans="1:5" x14ac:dyDescent="0.25">
      <c r="A40" s="8" t="s">
        <v>144</v>
      </c>
      <c r="B40" s="8" t="s">
        <v>145</v>
      </c>
      <c r="C40" s="13" t="s">
        <v>146</v>
      </c>
      <c r="D40" s="13" t="s">
        <v>147</v>
      </c>
      <c r="E40" s="8">
        <v>226327127.56999999</v>
      </c>
    </row>
    <row r="41" spans="1:5" x14ac:dyDescent="0.25">
      <c r="A41" s="8" t="s">
        <v>148</v>
      </c>
      <c r="B41" s="8" t="s">
        <v>149</v>
      </c>
      <c r="C41" s="13" t="s">
        <v>150</v>
      </c>
      <c r="D41" s="13" t="s">
        <v>151</v>
      </c>
      <c r="E41" s="8">
        <v>393701911.04000002</v>
      </c>
    </row>
    <row r="42" spans="1:5" x14ac:dyDescent="0.25">
      <c r="A42" s="8" t="s">
        <v>152</v>
      </c>
      <c r="B42" s="8" t="s">
        <v>153</v>
      </c>
      <c r="C42" s="13" t="s">
        <v>154</v>
      </c>
      <c r="D42" s="13" t="s">
        <v>155</v>
      </c>
      <c r="E42" s="8">
        <v>86903575.159999996</v>
      </c>
    </row>
    <row r="43" spans="1:5" x14ac:dyDescent="0.25">
      <c r="A43" s="8" t="s">
        <v>156</v>
      </c>
      <c r="B43" s="8" t="s">
        <v>157</v>
      </c>
      <c r="C43" s="13" t="s">
        <v>158</v>
      </c>
      <c r="D43" s="13" t="s">
        <v>159</v>
      </c>
      <c r="E43" s="8">
        <v>564027937.63999999</v>
      </c>
    </row>
    <row r="44" spans="1:5" x14ac:dyDescent="0.25">
      <c r="A44" s="8" t="s">
        <v>160</v>
      </c>
      <c r="B44" s="8" t="s">
        <v>161</v>
      </c>
      <c r="C44" s="13" t="s">
        <v>162</v>
      </c>
      <c r="D44" s="13" t="s">
        <v>163</v>
      </c>
      <c r="E44" s="8">
        <v>121901908.87</v>
      </c>
    </row>
    <row r="45" spans="1:5" x14ac:dyDescent="0.25">
      <c r="A45" s="8" t="s">
        <v>164</v>
      </c>
      <c r="B45" s="8" t="s">
        <v>165</v>
      </c>
      <c r="C45" s="13" t="s">
        <v>166</v>
      </c>
      <c r="D45" s="13" t="s">
        <v>167</v>
      </c>
      <c r="E45" s="8">
        <v>458569764.56</v>
      </c>
    </row>
    <row r="46" spans="1:5" x14ac:dyDescent="0.25">
      <c r="A46" s="8" t="s">
        <v>168</v>
      </c>
      <c r="B46" s="8" t="s">
        <v>169</v>
      </c>
      <c r="C46" s="13" t="s">
        <v>170</v>
      </c>
      <c r="D46" s="13" t="s">
        <v>171</v>
      </c>
      <c r="E46" s="8">
        <v>18877184.280000001</v>
      </c>
    </row>
    <row r="47" spans="1:5" x14ac:dyDescent="0.25">
      <c r="A47" s="8" t="s">
        <v>172</v>
      </c>
      <c r="B47" s="8" t="s">
        <v>173</v>
      </c>
      <c r="C47" s="13" t="s">
        <v>174</v>
      </c>
      <c r="D47" s="13" t="s">
        <v>175</v>
      </c>
      <c r="E47" s="8">
        <v>128774210.08</v>
      </c>
    </row>
    <row r="48" spans="1:5" x14ac:dyDescent="0.25">
      <c r="A48" s="8" t="s">
        <v>176</v>
      </c>
      <c r="B48" s="8" t="s">
        <v>177</v>
      </c>
      <c r="C48" s="13" t="s">
        <v>178</v>
      </c>
      <c r="D48" s="13" t="s">
        <v>179</v>
      </c>
      <c r="E48" s="8">
        <v>517826705.60000002</v>
      </c>
    </row>
    <row r="49" spans="1:5" x14ac:dyDescent="0.25">
      <c r="A49" s="8" t="s">
        <v>180</v>
      </c>
      <c r="B49" s="8" t="s">
        <v>181</v>
      </c>
      <c r="C49" s="13" t="s">
        <v>182</v>
      </c>
      <c r="D49" s="13" t="s">
        <v>182</v>
      </c>
      <c r="E49" s="8">
        <v>2522475</v>
      </c>
    </row>
    <row r="50" spans="1:5" x14ac:dyDescent="0.25">
      <c r="A50" s="8" t="s">
        <v>183</v>
      </c>
      <c r="B50" s="8" t="s">
        <v>184</v>
      </c>
      <c r="C50" s="13" t="s">
        <v>185</v>
      </c>
      <c r="D50" s="13" t="s">
        <v>186</v>
      </c>
      <c r="E50" s="8">
        <v>82447331.25</v>
      </c>
    </row>
    <row r="51" spans="1:5" x14ac:dyDescent="0.25">
      <c r="A51" s="8" t="s">
        <v>187</v>
      </c>
      <c r="B51" s="8" t="s">
        <v>188</v>
      </c>
      <c r="C51" s="13" t="s">
        <v>189</v>
      </c>
      <c r="D51" s="13" t="s">
        <v>190</v>
      </c>
      <c r="E51" s="8">
        <v>33181968.190000001</v>
      </c>
    </row>
    <row r="52" spans="1:5" x14ac:dyDescent="0.25">
      <c r="A52" s="8" t="s">
        <v>191</v>
      </c>
      <c r="B52" s="8" t="s">
        <v>192</v>
      </c>
      <c r="C52" s="13" t="s">
        <v>193</v>
      </c>
      <c r="D52" s="13" t="s">
        <v>194</v>
      </c>
      <c r="E52" s="8">
        <v>41568166.950000003</v>
      </c>
    </row>
    <row r="53" spans="1:5" x14ac:dyDescent="0.25">
      <c r="A53" s="8" t="s">
        <v>195</v>
      </c>
      <c r="B53" s="8" t="s">
        <v>196</v>
      </c>
      <c r="C53" s="13" t="s">
        <v>197</v>
      </c>
      <c r="D53" s="13" t="s">
        <v>198</v>
      </c>
      <c r="E53" s="8">
        <v>22411282.289999999</v>
      </c>
    </row>
    <row r="54" spans="1:5" x14ac:dyDescent="0.25">
      <c r="A54" s="8" t="s">
        <v>199</v>
      </c>
      <c r="B54" s="8" t="s">
        <v>200</v>
      </c>
      <c r="C54" s="13" t="s">
        <v>201</v>
      </c>
      <c r="D54" s="13" t="s">
        <v>202</v>
      </c>
      <c r="E54" s="8">
        <v>220355542.25</v>
      </c>
    </row>
    <row r="55" spans="1:5" x14ac:dyDescent="0.25">
      <c r="A55" s="8" t="s">
        <v>203</v>
      </c>
      <c r="B55" s="8" t="s">
        <v>204</v>
      </c>
      <c r="C55" s="13" t="s">
        <v>205</v>
      </c>
      <c r="D55" s="13" t="s">
        <v>206</v>
      </c>
      <c r="E55" s="8">
        <v>204460988.75999999</v>
      </c>
    </row>
    <row r="56" spans="1:5" x14ac:dyDescent="0.25">
      <c r="A56" s="8" t="s">
        <v>207</v>
      </c>
      <c r="B56" s="8" t="s">
        <v>208</v>
      </c>
      <c r="C56" s="13" t="s">
        <v>209</v>
      </c>
      <c r="D56" s="13" t="s">
        <v>210</v>
      </c>
      <c r="E56" s="8">
        <v>106818748.98999999</v>
      </c>
    </row>
    <row r="57" spans="1:5" x14ac:dyDescent="0.25">
      <c r="A57" s="8" t="s">
        <v>211</v>
      </c>
      <c r="B57" s="8" t="s">
        <v>212</v>
      </c>
      <c r="C57" s="13" t="s">
        <v>213</v>
      </c>
      <c r="D57" s="13" t="s">
        <v>214</v>
      </c>
      <c r="E57" s="8">
        <v>10070.049999999999</v>
      </c>
    </row>
    <row r="58" spans="1:5" x14ac:dyDescent="0.25">
      <c r="A58" s="8" t="s">
        <v>215</v>
      </c>
      <c r="B58" s="8" t="s">
        <v>216</v>
      </c>
      <c r="C58" s="13" t="s">
        <v>217</v>
      </c>
      <c r="D58" s="13" t="s">
        <v>218</v>
      </c>
      <c r="E58" s="8">
        <v>42828225.630000003</v>
      </c>
    </row>
    <row r="59" spans="1:5" x14ac:dyDescent="0.25">
      <c r="A59" s="8" t="s">
        <v>219</v>
      </c>
      <c r="B59" s="8" t="s">
        <v>220</v>
      </c>
      <c r="C59" s="13" t="s">
        <v>221</v>
      </c>
      <c r="D59" s="13" t="s">
        <v>222</v>
      </c>
      <c r="E59" s="8">
        <v>4520103.78</v>
      </c>
    </row>
    <row r="60" spans="1:5" x14ac:dyDescent="0.25">
      <c r="A60" s="8" t="s">
        <v>223</v>
      </c>
      <c r="B60" s="8" t="s">
        <v>224</v>
      </c>
      <c r="C60" s="13" t="s">
        <v>225</v>
      </c>
      <c r="D60" s="13" t="s">
        <v>225</v>
      </c>
      <c r="E60" s="8">
        <v>2674907.15</v>
      </c>
    </row>
    <row r="61" spans="1:5" x14ac:dyDescent="0.25">
      <c r="A61" s="8" t="s">
        <v>226</v>
      </c>
      <c r="B61" s="8" t="s">
        <v>227</v>
      </c>
      <c r="C61" s="13" t="s">
        <v>228</v>
      </c>
      <c r="D61" s="13" t="s">
        <v>229</v>
      </c>
      <c r="E61" s="8">
        <v>68742500.790000007</v>
      </c>
    </row>
    <row r="62" spans="1:5" x14ac:dyDescent="0.25">
      <c r="A62" s="8" t="s">
        <v>230</v>
      </c>
      <c r="B62" s="8" t="s">
        <v>231</v>
      </c>
      <c r="C62" s="13" t="s">
        <v>232</v>
      </c>
      <c r="D62" s="13" t="s">
        <v>233</v>
      </c>
      <c r="E62" s="8">
        <v>434810115.16000003</v>
      </c>
    </row>
    <row r="63" spans="1:5" x14ac:dyDescent="0.25">
      <c r="A63" s="8" t="s">
        <v>234</v>
      </c>
      <c r="B63" s="8" t="s">
        <v>235</v>
      </c>
      <c r="C63" s="13" t="s">
        <v>236</v>
      </c>
      <c r="D63" s="13" t="s">
        <v>237</v>
      </c>
      <c r="E63" s="8">
        <v>150132964.06</v>
      </c>
    </row>
    <row r="64" spans="1:5" x14ac:dyDescent="0.25">
      <c r="A64" s="8" t="s">
        <v>238</v>
      </c>
      <c r="B64" s="8" t="s">
        <v>239</v>
      </c>
      <c r="C64" s="13" t="s">
        <v>240</v>
      </c>
      <c r="D64" s="13" t="s">
        <v>241</v>
      </c>
      <c r="E64" s="8">
        <v>33309513.550000001</v>
      </c>
    </row>
    <row r="65" spans="1:5" x14ac:dyDescent="0.25">
      <c r="A65" s="8" t="s">
        <v>242</v>
      </c>
      <c r="B65" s="8" t="s">
        <v>243</v>
      </c>
      <c r="C65" s="13" t="s">
        <v>244</v>
      </c>
      <c r="D65" s="13" t="s">
        <v>244</v>
      </c>
      <c r="E65" s="8">
        <v>10574734.800000001</v>
      </c>
    </row>
    <row r="66" spans="1:5" x14ac:dyDescent="0.25">
      <c r="A66" s="8" t="s">
        <v>245</v>
      </c>
      <c r="B66" s="8" t="s">
        <v>246</v>
      </c>
      <c r="C66" s="13" t="s">
        <v>247</v>
      </c>
      <c r="D66" s="13" t="s">
        <v>247</v>
      </c>
      <c r="E66" s="8">
        <v>4074959.01</v>
      </c>
    </row>
    <row r="67" spans="1:5" x14ac:dyDescent="0.25">
      <c r="A67" s="8" t="s">
        <v>248</v>
      </c>
      <c r="B67" s="8" t="s">
        <v>249</v>
      </c>
      <c r="C67" s="13" t="s">
        <v>250</v>
      </c>
      <c r="D67" s="13" t="s">
        <v>120</v>
      </c>
      <c r="E67" s="8">
        <v>51478809.579999998</v>
      </c>
    </row>
    <row r="68" spans="1:5" x14ac:dyDescent="0.25">
      <c r="A68" s="8" t="s">
        <v>251</v>
      </c>
      <c r="B68" s="8" t="s">
        <v>252</v>
      </c>
      <c r="C68" s="13" t="s">
        <v>253</v>
      </c>
      <c r="D68" s="13" t="s">
        <v>254</v>
      </c>
      <c r="E68" s="8">
        <v>22904532.879999999</v>
      </c>
    </row>
    <row r="69" spans="1:5" x14ac:dyDescent="0.25">
      <c r="A69" s="8" t="s">
        <v>255</v>
      </c>
      <c r="B69" s="8" t="s">
        <v>256</v>
      </c>
      <c r="C69" s="13" t="s">
        <v>85</v>
      </c>
      <c r="D69" s="13" t="s">
        <v>85</v>
      </c>
      <c r="E69" s="8">
        <v>3685715.38</v>
      </c>
    </row>
    <row r="70" spans="1:5" x14ac:dyDescent="0.25">
      <c r="A70" s="8" t="s">
        <v>257</v>
      </c>
      <c r="B70" s="8" t="s">
        <v>258</v>
      </c>
      <c r="C70" s="13" t="s">
        <v>259</v>
      </c>
      <c r="D70" s="13" t="s">
        <v>260</v>
      </c>
      <c r="E70" s="8">
        <v>57289599.090000004</v>
      </c>
    </row>
    <row r="71" spans="1:5" x14ac:dyDescent="0.25">
      <c r="A71" s="8" t="s">
        <v>261</v>
      </c>
      <c r="B71" s="8" t="s">
        <v>262</v>
      </c>
      <c r="C71" s="13" t="s">
        <v>263</v>
      </c>
      <c r="D71" s="13" t="s">
        <v>264</v>
      </c>
      <c r="E71" s="8">
        <v>101163947.95</v>
      </c>
    </row>
    <row r="72" spans="1:5" x14ac:dyDescent="0.25">
      <c r="A72" s="8" t="s">
        <v>265</v>
      </c>
      <c r="B72" s="8" t="s">
        <v>266</v>
      </c>
      <c r="C72" s="13" t="s">
        <v>267</v>
      </c>
      <c r="D72" s="13" t="s">
        <v>268</v>
      </c>
      <c r="E72" s="8">
        <v>105139351.54000001</v>
      </c>
    </row>
    <row r="73" spans="1:5" x14ac:dyDescent="0.25">
      <c r="A73" s="8" t="s">
        <v>269</v>
      </c>
      <c r="B73" s="8" t="s">
        <v>270</v>
      </c>
      <c r="C73" s="13" t="s">
        <v>271</v>
      </c>
      <c r="D73" s="13" t="s">
        <v>272</v>
      </c>
      <c r="E73" s="8">
        <v>50237873.460000001</v>
      </c>
    </row>
    <row r="74" spans="1:5" x14ac:dyDescent="0.25">
      <c r="A74" s="8" t="s">
        <v>273</v>
      </c>
      <c r="B74" s="8" t="s">
        <v>274</v>
      </c>
      <c r="C74" s="13" t="s">
        <v>275</v>
      </c>
      <c r="D74" s="13" t="s">
        <v>275</v>
      </c>
      <c r="E74" s="8">
        <v>13014500.07</v>
      </c>
    </row>
    <row r="75" spans="1:5" x14ac:dyDescent="0.25">
      <c r="A75" s="8" t="s">
        <v>276</v>
      </c>
      <c r="B75" s="8" t="s">
        <v>277</v>
      </c>
      <c r="C75" s="13" t="s">
        <v>278</v>
      </c>
      <c r="D75" s="13" t="s">
        <v>278</v>
      </c>
      <c r="E75" s="8">
        <v>14358986.210000001</v>
      </c>
    </row>
    <row r="76" spans="1:5" x14ac:dyDescent="0.25">
      <c r="A76" s="8" t="s">
        <v>279</v>
      </c>
      <c r="B76" s="8" t="s">
        <v>280</v>
      </c>
      <c r="C76" s="13" t="s">
        <v>281</v>
      </c>
      <c r="D76" s="13" t="s">
        <v>282</v>
      </c>
      <c r="E76" s="8">
        <v>33647575.799999997</v>
      </c>
    </row>
    <row r="77" spans="1:5" x14ac:dyDescent="0.25">
      <c r="A77" s="8" t="s">
        <v>283</v>
      </c>
      <c r="B77" s="8" t="s">
        <v>284</v>
      </c>
      <c r="C77" s="13" t="s">
        <v>285</v>
      </c>
      <c r="D77" s="13" t="s">
        <v>285</v>
      </c>
      <c r="E77" s="8">
        <v>596362740.13</v>
      </c>
    </row>
    <row r="78" spans="1:5" x14ac:dyDescent="0.25">
      <c r="A78" s="8" t="s">
        <v>286</v>
      </c>
      <c r="B78" s="8" t="s">
        <v>287</v>
      </c>
      <c r="C78" s="13" t="s">
        <v>288</v>
      </c>
      <c r="D78" s="13" t="s">
        <v>289</v>
      </c>
      <c r="E78" s="8">
        <v>41449728.310000002</v>
      </c>
    </row>
    <row r="79" spans="1:5" x14ac:dyDescent="0.25">
      <c r="A79" s="8" t="s">
        <v>290</v>
      </c>
      <c r="B79" s="8" t="s">
        <v>291</v>
      </c>
      <c r="C79" s="13" t="s">
        <v>288</v>
      </c>
      <c r="D79" s="13" t="s">
        <v>292</v>
      </c>
      <c r="E79" s="8">
        <v>661791.4</v>
      </c>
    </row>
    <row r="80" spans="1:5" x14ac:dyDescent="0.25">
      <c r="A80" s="8" t="s">
        <v>293</v>
      </c>
      <c r="B80" s="8" t="s">
        <v>294</v>
      </c>
      <c r="C80" s="13" t="s">
        <v>295</v>
      </c>
      <c r="D80" s="13" t="s">
        <v>296</v>
      </c>
      <c r="E80" s="8">
        <v>1446345.47</v>
      </c>
    </row>
    <row r="81" spans="1:5" x14ac:dyDescent="0.25">
      <c r="A81" s="8" t="s">
        <v>297</v>
      </c>
      <c r="B81" s="8" t="s">
        <v>298</v>
      </c>
      <c r="C81" s="13" t="s">
        <v>299</v>
      </c>
      <c r="D81" s="13" t="s">
        <v>300</v>
      </c>
      <c r="E81" s="8">
        <v>24674786.550000001</v>
      </c>
    </row>
    <row r="82" spans="1:5" x14ac:dyDescent="0.25">
      <c r="A82" s="8" t="s">
        <v>301</v>
      </c>
      <c r="B82" s="8" t="s">
        <v>302</v>
      </c>
      <c r="C82" s="13" t="s">
        <v>303</v>
      </c>
      <c r="D82" s="13" t="s">
        <v>304</v>
      </c>
      <c r="E82" s="8">
        <v>6473228.6799999997</v>
      </c>
    </row>
    <row r="83" spans="1:5" x14ac:dyDescent="0.25">
      <c r="A83" s="8" t="s">
        <v>305</v>
      </c>
      <c r="B83" s="8" t="s">
        <v>306</v>
      </c>
      <c r="C83" s="13" t="s">
        <v>307</v>
      </c>
      <c r="D83" s="13" t="s">
        <v>308</v>
      </c>
      <c r="E83" s="8">
        <v>3055168.83</v>
      </c>
    </row>
    <row r="84" spans="1:5" x14ac:dyDescent="0.25">
      <c r="A84" s="8" t="s">
        <v>309</v>
      </c>
      <c r="B84" s="8" t="s">
        <v>310</v>
      </c>
      <c r="C84" s="13" t="s">
        <v>311</v>
      </c>
      <c r="D84" s="13" t="s">
        <v>311</v>
      </c>
      <c r="E84" s="8">
        <v>12404419.41</v>
      </c>
    </row>
    <row r="85" spans="1:5" x14ac:dyDescent="0.25">
      <c r="A85" s="8" t="s">
        <v>312</v>
      </c>
      <c r="B85" s="8" t="s">
        <v>313</v>
      </c>
      <c r="C85" s="13" t="s">
        <v>314</v>
      </c>
      <c r="D85" s="13" t="s">
        <v>315</v>
      </c>
      <c r="E85" s="8">
        <v>2719549.15</v>
      </c>
    </row>
    <row r="86" spans="1:5" x14ac:dyDescent="0.25">
      <c r="A86" s="8" t="s">
        <v>316</v>
      </c>
      <c r="B86" s="8" t="s">
        <v>317</v>
      </c>
      <c r="C86" s="13" t="s">
        <v>318</v>
      </c>
      <c r="D86" s="13" t="s">
        <v>319</v>
      </c>
      <c r="E86" s="8">
        <v>502144876.63</v>
      </c>
    </row>
    <row r="87" spans="1:5" x14ac:dyDescent="0.25">
      <c r="A87" s="8" t="s">
        <v>320</v>
      </c>
      <c r="B87" s="8" t="s">
        <v>321</v>
      </c>
      <c r="C87" s="13" t="s">
        <v>322</v>
      </c>
      <c r="D87" s="13" t="s">
        <v>323</v>
      </c>
      <c r="E87" s="8">
        <v>1389480.95</v>
      </c>
    </row>
    <row r="88" spans="1:5" x14ac:dyDescent="0.25">
      <c r="A88" s="8" t="s">
        <v>324</v>
      </c>
      <c r="B88" s="8" t="s">
        <v>325</v>
      </c>
      <c r="C88" s="13" t="s">
        <v>326</v>
      </c>
      <c r="D88" s="13" t="s">
        <v>327</v>
      </c>
      <c r="E88" s="8">
        <v>80987542.75</v>
      </c>
    </row>
    <row r="89" spans="1:5" x14ac:dyDescent="0.25">
      <c r="A89" s="8" t="s">
        <v>328</v>
      </c>
      <c r="B89" s="8" t="s">
        <v>329</v>
      </c>
      <c r="C89" s="13" t="s">
        <v>330</v>
      </c>
      <c r="D89" s="13" t="s">
        <v>331</v>
      </c>
      <c r="E89" s="8">
        <v>21385164.379999999</v>
      </c>
    </row>
    <row r="90" spans="1:5" x14ac:dyDescent="0.25">
      <c r="A90" s="8" t="s">
        <v>332</v>
      </c>
      <c r="B90" s="8" t="s">
        <v>333</v>
      </c>
      <c r="C90" s="13" t="s">
        <v>334</v>
      </c>
      <c r="D90" s="13" t="s">
        <v>330</v>
      </c>
      <c r="E90" s="8">
        <v>7490000</v>
      </c>
    </row>
    <row r="91" spans="1:5" x14ac:dyDescent="0.25">
      <c r="A91" s="8" t="s">
        <v>335</v>
      </c>
      <c r="B91" s="8" t="s">
        <v>336</v>
      </c>
      <c r="C91" s="13" t="s">
        <v>337</v>
      </c>
      <c r="D91" s="13" t="s">
        <v>338</v>
      </c>
      <c r="E91" s="8">
        <v>1376662.75</v>
      </c>
    </row>
    <row r="92" spans="1:5" x14ac:dyDescent="0.25">
      <c r="A92" s="8" t="s">
        <v>339</v>
      </c>
      <c r="B92" s="8" t="s">
        <v>340</v>
      </c>
      <c r="C92" s="13" t="s">
        <v>341</v>
      </c>
      <c r="D92" s="13" t="s">
        <v>341</v>
      </c>
      <c r="E92" s="8">
        <v>4670802.41</v>
      </c>
    </row>
    <row r="93" spans="1:5" x14ac:dyDescent="0.25">
      <c r="A93" s="8" t="s">
        <v>342</v>
      </c>
      <c r="B93" s="8" t="s">
        <v>343</v>
      </c>
      <c r="C93" s="13" t="s">
        <v>67</v>
      </c>
      <c r="D93" s="13" t="s">
        <v>344</v>
      </c>
      <c r="E93" s="8">
        <v>6187620.7800000003</v>
      </c>
    </row>
    <row r="94" spans="1:5" x14ac:dyDescent="0.25">
      <c r="A94" s="8" t="s">
        <v>345</v>
      </c>
      <c r="B94" s="8" t="s">
        <v>346</v>
      </c>
      <c r="C94" s="13" t="s">
        <v>347</v>
      </c>
      <c r="D94" s="13" t="s">
        <v>347</v>
      </c>
      <c r="E94" s="8">
        <v>26331437</v>
      </c>
    </row>
    <row r="95" spans="1:5" x14ac:dyDescent="0.25">
      <c r="A95" s="8" t="s">
        <v>348</v>
      </c>
      <c r="B95" s="8" t="s">
        <v>349</v>
      </c>
      <c r="C95" s="13" t="s">
        <v>350</v>
      </c>
      <c r="D95" s="13" t="s">
        <v>350</v>
      </c>
      <c r="E95" s="8">
        <v>379991.52</v>
      </c>
    </row>
    <row r="96" spans="1:5" x14ac:dyDescent="0.25">
      <c r="A96" s="8" t="s">
        <v>351</v>
      </c>
      <c r="B96" s="8" t="s">
        <v>352</v>
      </c>
      <c r="C96" s="13" t="s">
        <v>353</v>
      </c>
      <c r="D96" s="13" t="s">
        <v>354</v>
      </c>
      <c r="E96" s="8">
        <v>88332972.709999993</v>
      </c>
    </row>
    <row r="97" spans="1:5" x14ac:dyDescent="0.25">
      <c r="A97" s="8" t="s">
        <v>355</v>
      </c>
      <c r="B97" s="8" t="s">
        <v>356</v>
      </c>
      <c r="C97" s="13" t="s">
        <v>357</v>
      </c>
      <c r="D97" s="13" t="s">
        <v>358</v>
      </c>
      <c r="E97" s="8">
        <v>27219748.489999998</v>
      </c>
    </row>
    <row r="98" spans="1:5" x14ac:dyDescent="0.25">
      <c r="A98" s="8" t="s">
        <v>359</v>
      </c>
      <c r="B98" s="8" t="s">
        <v>360</v>
      </c>
      <c r="C98" s="13" t="s">
        <v>59</v>
      </c>
      <c r="D98" s="13" t="s">
        <v>361</v>
      </c>
      <c r="E98" s="8">
        <v>28374635.460000001</v>
      </c>
    </row>
    <row r="99" spans="1:5" x14ac:dyDescent="0.25">
      <c r="A99" s="8" t="s">
        <v>362</v>
      </c>
      <c r="B99" s="8" t="s">
        <v>363</v>
      </c>
      <c r="C99" s="13" t="s">
        <v>364</v>
      </c>
      <c r="D99" s="13" t="s">
        <v>67</v>
      </c>
      <c r="E99" s="8">
        <v>1979475.67</v>
      </c>
    </row>
    <row r="100" spans="1:5" x14ac:dyDescent="0.25">
      <c r="A100" s="8" t="s">
        <v>365</v>
      </c>
      <c r="B100" s="8" t="s">
        <v>366</v>
      </c>
      <c r="C100" s="13" t="s">
        <v>367</v>
      </c>
      <c r="D100" s="13" t="s">
        <v>367</v>
      </c>
      <c r="E100" s="8">
        <v>44523770.060000002</v>
      </c>
    </row>
    <row r="101" spans="1:5" x14ac:dyDescent="0.25">
      <c r="A101" s="8" t="s">
        <v>368</v>
      </c>
      <c r="B101" s="8" t="s">
        <v>369</v>
      </c>
      <c r="C101" s="13" t="s">
        <v>214</v>
      </c>
      <c r="D101" s="13" t="s">
        <v>214</v>
      </c>
      <c r="E101" s="8">
        <v>15972790.98</v>
      </c>
    </row>
    <row r="102" spans="1:5" x14ac:dyDescent="0.25">
      <c r="A102" s="8" t="s">
        <v>370</v>
      </c>
      <c r="B102" s="8" t="s">
        <v>371</v>
      </c>
      <c r="C102" s="13" t="s">
        <v>372</v>
      </c>
      <c r="D102" s="13" t="s">
        <v>372</v>
      </c>
      <c r="E102" s="8">
        <v>13046728.5</v>
      </c>
    </row>
    <row r="103" spans="1:5" x14ac:dyDescent="0.25">
      <c r="A103" s="8" t="s">
        <v>373</v>
      </c>
      <c r="B103" s="8" t="s">
        <v>374</v>
      </c>
      <c r="C103" s="13" t="s">
        <v>375</v>
      </c>
      <c r="D103" s="13" t="s">
        <v>375</v>
      </c>
      <c r="E103" s="8">
        <v>6068209.75</v>
      </c>
    </row>
    <row r="104" spans="1:5" x14ac:dyDescent="0.25">
      <c r="A104" s="8" t="s">
        <v>376</v>
      </c>
      <c r="B104" s="8" t="s">
        <v>377</v>
      </c>
      <c r="C104" s="13" t="s">
        <v>378</v>
      </c>
      <c r="D104" s="13" t="s">
        <v>379</v>
      </c>
      <c r="E104" s="8">
        <v>43504482.280000001</v>
      </c>
    </row>
    <row r="105" spans="1:5" x14ac:dyDescent="0.25">
      <c r="A105" s="8" t="s">
        <v>380</v>
      </c>
      <c r="B105" s="8" t="s">
        <v>381</v>
      </c>
      <c r="C105" s="13" t="s">
        <v>382</v>
      </c>
      <c r="D105" s="13" t="s">
        <v>383</v>
      </c>
      <c r="E105" s="8">
        <v>17643872.07</v>
      </c>
    </row>
    <row r="106" spans="1:5" x14ac:dyDescent="0.25">
      <c r="A106" s="8" t="s">
        <v>384</v>
      </c>
      <c r="B106" s="8" t="s">
        <v>385</v>
      </c>
      <c r="C106" s="13" t="s">
        <v>386</v>
      </c>
      <c r="D106" s="13" t="s">
        <v>387</v>
      </c>
      <c r="E106" s="8">
        <v>6514009.0700000003</v>
      </c>
    </row>
    <row r="107" spans="1:5" x14ac:dyDescent="0.25">
      <c r="A107" s="8" t="s">
        <v>388</v>
      </c>
      <c r="B107" s="8" t="s">
        <v>389</v>
      </c>
      <c r="C107" s="13" t="s">
        <v>390</v>
      </c>
      <c r="D107" s="13" t="s">
        <v>391</v>
      </c>
      <c r="E107" s="8">
        <v>48584959.57</v>
      </c>
    </row>
    <row r="108" spans="1:5" x14ac:dyDescent="0.25">
      <c r="A108" s="8" t="s">
        <v>392</v>
      </c>
      <c r="B108" s="8" t="s">
        <v>393</v>
      </c>
      <c r="C108" s="13" t="s">
        <v>213</v>
      </c>
      <c r="D108" s="13" t="s">
        <v>213</v>
      </c>
      <c r="E108" s="8">
        <v>440907.42</v>
      </c>
    </row>
    <row r="109" spans="1:5" x14ac:dyDescent="0.25">
      <c r="A109" s="8" t="s">
        <v>394</v>
      </c>
      <c r="B109" s="8" t="s">
        <v>395</v>
      </c>
      <c r="C109" s="13" t="s">
        <v>396</v>
      </c>
      <c r="D109" s="13" t="s">
        <v>397</v>
      </c>
      <c r="E109" s="8">
        <v>31532286.850000001</v>
      </c>
    </row>
    <row r="110" spans="1:5" x14ac:dyDescent="0.25">
      <c r="A110" s="8" t="s">
        <v>398</v>
      </c>
      <c r="B110" s="8" t="s">
        <v>399</v>
      </c>
      <c r="C110" s="13" t="s">
        <v>396</v>
      </c>
      <c r="D110" s="13" t="s">
        <v>397</v>
      </c>
      <c r="E110" s="8">
        <v>22307495.039999999</v>
      </c>
    </row>
    <row r="111" spans="1:5" x14ac:dyDescent="0.25">
      <c r="A111" s="8" t="s">
        <v>400</v>
      </c>
      <c r="B111" s="8" t="s">
        <v>401</v>
      </c>
      <c r="C111" s="13" t="s">
        <v>402</v>
      </c>
      <c r="D111" s="13" t="s">
        <v>402</v>
      </c>
      <c r="E111" s="8">
        <v>633280.97</v>
      </c>
    </row>
    <row r="112" spans="1:5" x14ac:dyDescent="0.25">
      <c r="A112" s="8" t="s">
        <v>403</v>
      </c>
      <c r="B112" s="8" t="s">
        <v>404</v>
      </c>
      <c r="C112" s="13" t="s">
        <v>405</v>
      </c>
      <c r="D112" s="13" t="s">
        <v>406</v>
      </c>
      <c r="E112" s="8">
        <v>122852383.97</v>
      </c>
    </row>
    <row r="113" spans="1:5" x14ac:dyDescent="0.25">
      <c r="A113" s="8" t="s">
        <v>407</v>
      </c>
      <c r="B113" s="8" t="s">
        <v>408</v>
      </c>
      <c r="C113" s="13" t="s">
        <v>409</v>
      </c>
      <c r="D113" s="13" t="s">
        <v>410</v>
      </c>
      <c r="E113" s="8">
        <v>27443815.739999998</v>
      </c>
    </row>
    <row r="114" spans="1:5" x14ac:dyDescent="0.25">
      <c r="A114" s="8" t="s">
        <v>411</v>
      </c>
      <c r="B114" s="8" t="s">
        <v>412</v>
      </c>
      <c r="C114" s="13" t="s">
        <v>79</v>
      </c>
      <c r="D114" s="13" t="s">
        <v>79</v>
      </c>
      <c r="E114" s="8">
        <v>3938770.8</v>
      </c>
    </row>
    <row r="115" spans="1:5" x14ac:dyDescent="0.25">
      <c r="A115" s="8" t="s">
        <v>413</v>
      </c>
      <c r="B115" s="8" t="s">
        <v>414</v>
      </c>
      <c r="C115" s="13" t="s">
        <v>415</v>
      </c>
      <c r="D115" s="13" t="s">
        <v>415</v>
      </c>
      <c r="E115" s="8">
        <v>901284.84</v>
      </c>
    </row>
    <row r="116" spans="1:5" x14ac:dyDescent="0.25">
      <c r="A116" s="8" t="s">
        <v>416</v>
      </c>
      <c r="B116" s="8" t="s">
        <v>417</v>
      </c>
      <c r="C116" s="13" t="s">
        <v>418</v>
      </c>
      <c r="D116" s="13" t="s">
        <v>419</v>
      </c>
      <c r="E116" s="8">
        <v>10347739.98</v>
      </c>
    </row>
    <row r="117" spans="1:5" x14ac:dyDescent="0.25">
      <c r="A117" s="8" t="s">
        <v>420</v>
      </c>
      <c r="B117" s="8" t="s">
        <v>421</v>
      </c>
      <c r="C117" s="13" t="s">
        <v>422</v>
      </c>
      <c r="D117" s="13" t="s">
        <v>423</v>
      </c>
      <c r="E117" s="8">
        <v>21144689.859999999</v>
      </c>
    </row>
    <row r="118" spans="1:5" x14ac:dyDescent="0.25">
      <c r="A118" s="8" t="s">
        <v>424</v>
      </c>
      <c r="B118" s="8" t="s">
        <v>425</v>
      </c>
      <c r="C118" s="13" t="s">
        <v>426</v>
      </c>
      <c r="D118" s="13" t="s">
        <v>427</v>
      </c>
      <c r="E118" s="8">
        <v>9913332.7300000004</v>
      </c>
    </row>
    <row r="119" spans="1:5" x14ac:dyDescent="0.25">
      <c r="A119" s="8" t="s">
        <v>428</v>
      </c>
      <c r="B119" s="8" t="s">
        <v>429</v>
      </c>
      <c r="C119" s="13" t="s">
        <v>430</v>
      </c>
      <c r="D119" s="13" t="s">
        <v>431</v>
      </c>
      <c r="E119" s="8">
        <v>31099631.350000001</v>
      </c>
    </row>
    <row r="120" spans="1:5" x14ac:dyDescent="0.25">
      <c r="A120" s="8" t="s">
        <v>432</v>
      </c>
      <c r="B120" s="8" t="s">
        <v>433</v>
      </c>
      <c r="C120" s="13" t="s">
        <v>434</v>
      </c>
      <c r="D120" s="13" t="s">
        <v>435</v>
      </c>
      <c r="E120" s="8">
        <v>13689846.16</v>
      </c>
    </row>
    <row r="121" spans="1:5" x14ac:dyDescent="0.25">
      <c r="A121" s="8" t="s">
        <v>436</v>
      </c>
      <c r="B121" s="8" t="s">
        <v>437</v>
      </c>
      <c r="C121" s="13" t="s">
        <v>438</v>
      </c>
      <c r="D121" s="13" t="s">
        <v>439</v>
      </c>
      <c r="E121" s="8">
        <v>8534133.2100000009</v>
      </c>
    </row>
    <row r="122" spans="1:5" x14ac:dyDescent="0.25">
      <c r="A122" s="8" t="s">
        <v>440</v>
      </c>
      <c r="B122" s="8" t="s">
        <v>441</v>
      </c>
      <c r="C122" s="13" t="s">
        <v>442</v>
      </c>
      <c r="D122" s="13" t="s">
        <v>442</v>
      </c>
      <c r="E122" s="8">
        <v>76888051.159999996</v>
      </c>
    </row>
    <row r="123" spans="1:5" x14ac:dyDescent="0.25">
      <c r="A123" s="8" t="s">
        <v>443</v>
      </c>
      <c r="B123" s="8" t="s">
        <v>444</v>
      </c>
      <c r="C123" s="13" t="s">
        <v>182</v>
      </c>
      <c r="D123" s="13" t="s">
        <v>182</v>
      </c>
      <c r="E123" s="8">
        <v>10504989.6</v>
      </c>
    </row>
    <row r="124" spans="1:5" x14ac:dyDescent="0.25">
      <c r="A124" s="8" t="s">
        <v>445</v>
      </c>
      <c r="B124" s="8" t="s">
        <v>446</v>
      </c>
      <c r="C124" s="13" t="s">
        <v>447</v>
      </c>
      <c r="D124" s="13" t="s">
        <v>447</v>
      </c>
      <c r="E124" s="8">
        <v>4086021.28</v>
      </c>
    </row>
    <row r="125" spans="1:5" x14ac:dyDescent="0.25">
      <c r="A125" s="8" t="s">
        <v>448</v>
      </c>
      <c r="B125" s="8" t="s">
        <v>449</v>
      </c>
      <c r="C125" s="13" t="s">
        <v>450</v>
      </c>
      <c r="D125" s="13" t="s">
        <v>451</v>
      </c>
      <c r="E125" s="8">
        <v>18457827.280000001</v>
      </c>
    </row>
    <row r="126" spans="1:5" x14ac:dyDescent="0.25">
      <c r="A126" s="8" t="s">
        <v>452</v>
      </c>
      <c r="B126" s="8" t="s">
        <v>453</v>
      </c>
      <c r="C126" s="13" t="s">
        <v>454</v>
      </c>
      <c r="D126" s="13" t="s">
        <v>455</v>
      </c>
      <c r="E126" s="8">
        <v>68475035.920000002</v>
      </c>
    </row>
    <row r="127" spans="1:5" x14ac:dyDescent="0.25">
      <c r="A127" s="8" t="s">
        <v>456</v>
      </c>
      <c r="B127" s="8" t="s">
        <v>457</v>
      </c>
      <c r="C127" s="13" t="s">
        <v>228</v>
      </c>
      <c r="D127" s="13" t="s">
        <v>458</v>
      </c>
      <c r="E127" s="8">
        <v>17476842.050000001</v>
      </c>
    </row>
    <row r="128" spans="1:5" x14ac:dyDescent="0.25">
      <c r="A128" s="8" t="s">
        <v>459</v>
      </c>
      <c r="B128" s="8" t="s">
        <v>460</v>
      </c>
      <c r="C128" s="13" t="s">
        <v>461</v>
      </c>
      <c r="D128" s="13" t="s">
        <v>462</v>
      </c>
      <c r="E128" s="8">
        <v>26894699.5</v>
      </c>
    </row>
    <row r="129" spans="1:5" x14ac:dyDescent="0.25">
      <c r="A129" s="8" t="s">
        <v>463</v>
      </c>
      <c r="B129" s="8" t="s">
        <v>464</v>
      </c>
      <c r="C129" s="13" t="s">
        <v>402</v>
      </c>
      <c r="D129" s="13" t="s">
        <v>402</v>
      </c>
      <c r="E129" s="8">
        <v>11850300.74</v>
      </c>
    </row>
    <row r="130" spans="1:5" x14ac:dyDescent="0.25">
      <c r="A130" s="8" t="s">
        <v>465</v>
      </c>
      <c r="B130" s="8" t="s">
        <v>466</v>
      </c>
      <c r="C130" s="13" t="s">
        <v>467</v>
      </c>
      <c r="D130" s="13" t="s">
        <v>468</v>
      </c>
      <c r="E130" s="8">
        <v>52778672.32</v>
      </c>
    </row>
    <row r="131" spans="1:5" x14ac:dyDescent="0.25">
      <c r="A131" s="8" t="s">
        <v>469</v>
      </c>
      <c r="B131" s="8" t="s">
        <v>470</v>
      </c>
      <c r="C131" s="13" t="s">
        <v>471</v>
      </c>
      <c r="D131" s="13" t="s">
        <v>472</v>
      </c>
      <c r="E131" s="8">
        <v>2986063.82</v>
      </c>
    </row>
    <row r="132" spans="1:5" x14ac:dyDescent="0.25">
      <c r="A132" s="8" t="s">
        <v>473</v>
      </c>
      <c r="B132" s="8" t="s">
        <v>474</v>
      </c>
      <c r="C132" s="13" t="s">
        <v>475</v>
      </c>
      <c r="D132" s="13" t="s">
        <v>476</v>
      </c>
      <c r="E132" s="8">
        <v>7705288.7699999996</v>
      </c>
    </row>
    <row r="133" spans="1:5" x14ac:dyDescent="0.25">
      <c r="A133" s="8" t="s">
        <v>477</v>
      </c>
      <c r="B133" s="8" t="s">
        <v>478</v>
      </c>
      <c r="C133" s="13" t="s">
        <v>479</v>
      </c>
      <c r="D133" s="13" t="s">
        <v>480</v>
      </c>
      <c r="E133" s="8">
        <v>34492827.920000002</v>
      </c>
    </row>
    <row r="134" spans="1:5" x14ac:dyDescent="0.25">
      <c r="A134" s="8" t="s">
        <v>481</v>
      </c>
      <c r="B134" s="8" t="s">
        <v>482</v>
      </c>
      <c r="C134" s="13" t="s">
        <v>304</v>
      </c>
      <c r="D134" s="13" t="s">
        <v>304</v>
      </c>
      <c r="E134" s="8">
        <v>21903906.48</v>
      </c>
    </row>
    <row r="135" spans="1:5" x14ac:dyDescent="0.25">
      <c r="A135" s="8" t="s">
        <v>483</v>
      </c>
      <c r="B135" s="8" t="s">
        <v>484</v>
      </c>
      <c r="C135" s="13" t="s">
        <v>485</v>
      </c>
      <c r="D135" s="13" t="s">
        <v>486</v>
      </c>
      <c r="E135" s="8">
        <v>7709272.2000000002</v>
      </c>
    </row>
    <row r="136" spans="1:5" x14ac:dyDescent="0.25">
      <c r="A136" s="8" t="s">
        <v>487</v>
      </c>
      <c r="B136" s="8" t="s">
        <v>488</v>
      </c>
      <c r="C136" s="13" t="s">
        <v>486</v>
      </c>
      <c r="D136" s="13" t="s">
        <v>225</v>
      </c>
      <c r="E136" s="8">
        <v>20998506.52</v>
      </c>
    </row>
    <row r="137" spans="1:5" x14ac:dyDescent="0.25">
      <c r="A137" s="8" t="s">
        <v>489</v>
      </c>
      <c r="B137" s="8" t="s">
        <v>490</v>
      </c>
      <c r="C137" s="13" t="s">
        <v>289</v>
      </c>
      <c r="D137" s="13" t="s">
        <v>491</v>
      </c>
      <c r="E137" s="8">
        <v>68265479.239999995</v>
      </c>
    </row>
    <row r="138" spans="1:5" x14ac:dyDescent="0.25">
      <c r="A138" s="8" t="s">
        <v>492</v>
      </c>
      <c r="B138" s="8" t="s">
        <v>493</v>
      </c>
      <c r="C138" s="13" t="s">
        <v>494</v>
      </c>
      <c r="D138" s="13" t="s">
        <v>402</v>
      </c>
      <c r="E138" s="8">
        <v>1079568</v>
      </c>
    </row>
    <row r="139" spans="1:5" x14ac:dyDescent="0.25">
      <c r="A139" s="8" t="s">
        <v>495</v>
      </c>
      <c r="B139" s="8" t="s">
        <v>496</v>
      </c>
      <c r="C139" s="13" t="s">
        <v>494</v>
      </c>
      <c r="D139" s="13" t="s">
        <v>402</v>
      </c>
      <c r="E139" s="8">
        <v>145605</v>
      </c>
    </row>
    <row r="140" spans="1:5" x14ac:dyDescent="0.25">
      <c r="A140" s="8" t="s">
        <v>497</v>
      </c>
      <c r="B140" s="8" t="s">
        <v>498</v>
      </c>
      <c r="C140" s="13" t="s">
        <v>415</v>
      </c>
      <c r="D140" s="13" t="s">
        <v>350</v>
      </c>
      <c r="E140" s="8">
        <v>570000</v>
      </c>
    </row>
    <row r="141" spans="1:5" x14ac:dyDescent="0.25">
      <c r="A141" s="8" t="s">
        <v>499</v>
      </c>
      <c r="B141" s="8" t="s">
        <v>500</v>
      </c>
      <c r="C141" s="13" t="s">
        <v>82</v>
      </c>
      <c r="D141" s="13" t="s">
        <v>82</v>
      </c>
      <c r="E141" s="8">
        <v>477542.35</v>
      </c>
    </row>
    <row r="142" spans="1:5" x14ac:dyDescent="0.25">
      <c r="A142" s="8" t="s">
        <v>501</v>
      </c>
      <c r="B142" s="8" t="s">
        <v>502</v>
      </c>
      <c r="C142" s="13" t="s">
        <v>503</v>
      </c>
      <c r="D142" s="13" t="s">
        <v>504</v>
      </c>
      <c r="E142" s="8">
        <v>2168505</v>
      </c>
    </row>
    <row r="143" spans="1:5" x14ac:dyDescent="0.25">
      <c r="A143" s="8" t="s">
        <v>505</v>
      </c>
      <c r="B143" s="8" t="s">
        <v>506</v>
      </c>
      <c r="C143" s="13" t="s">
        <v>85</v>
      </c>
      <c r="D143" s="13" t="s">
        <v>85</v>
      </c>
      <c r="E143" s="8">
        <v>303142.95</v>
      </c>
    </row>
    <row r="144" spans="1:5" x14ac:dyDescent="0.25">
      <c r="A144" s="8" t="s">
        <v>507</v>
      </c>
      <c r="B144" s="8" t="s">
        <v>508</v>
      </c>
      <c r="C144" s="13" t="s">
        <v>509</v>
      </c>
      <c r="D144" s="13" t="s">
        <v>510</v>
      </c>
      <c r="E144" s="8">
        <v>4806168.3</v>
      </c>
    </row>
    <row r="147" spans="1:1" x14ac:dyDescent="0.25">
      <c r="A147" s="10" t="str">
        <f>HYPERLINK("#'Metodyka'!A1", "Powrót do Metodyki")</f>
        <v>Powrót do Metodyki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59"/>
  <sheetViews>
    <sheetView workbookViewId="0">
      <selection activeCell="G4" sqref="G4"/>
    </sheetView>
  </sheetViews>
  <sheetFormatPr defaultColWidth="10.85546875" defaultRowHeight="15" x14ac:dyDescent="0.25"/>
  <cols>
    <col min="1" max="1" width="12.5703125" customWidth="1"/>
    <col min="2" max="2" width="27.7109375" customWidth="1"/>
    <col min="3" max="4" width="20.7109375" customWidth="1"/>
    <col min="5" max="5" width="34.140625" style="12" customWidth="1"/>
    <col min="6" max="6" width="29.28515625" style="12" customWidth="1"/>
    <col min="7" max="7" width="20.7109375" customWidth="1"/>
  </cols>
  <sheetData>
    <row r="2" spans="1:7" x14ac:dyDescent="0.25">
      <c r="A2" t="s">
        <v>511</v>
      </c>
    </row>
    <row r="4" spans="1:7" ht="76.5" customHeight="1" x14ac:dyDescent="0.25">
      <c r="A4" s="7" t="s">
        <v>9</v>
      </c>
      <c r="B4" s="7" t="s">
        <v>10</v>
      </c>
      <c r="C4" s="7" t="s">
        <v>512</v>
      </c>
      <c r="D4" s="7" t="s">
        <v>513</v>
      </c>
      <c r="E4" s="7" t="s">
        <v>11</v>
      </c>
      <c r="F4" s="7" t="s">
        <v>12</v>
      </c>
      <c r="G4" s="7" t="s">
        <v>13</v>
      </c>
    </row>
    <row r="5" spans="1:7" x14ac:dyDescent="0.25">
      <c r="A5" s="8" t="s">
        <v>14</v>
      </c>
      <c r="B5" s="8" t="s">
        <v>15</v>
      </c>
      <c r="C5" s="8" t="s">
        <v>514</v>
      </c>
      <c r="D5" s="8" t="s">
        <v>515</v>
      </c>
      <c r="E5" s="13" t="s">
        <v>516</v>
      </c>
      <c r="F5" s="13" t="s">
        <v>517</v>
      </c>
      <c r="G5" s="8">
        <v>3210683.67</v>
      </c>
    </row>
    <row r="6" spans="1:7" x14ac:dyDescent="0.25">
      <c r="A6" s="8" t="s">
        <v>14</v>
      </c>
      <c r="B6" s="8" t="s">
        <v>15</v>
      </c>
      <c r="C6" s="8" t="s">
        <v>518</v>
      </c>
      <c r="D6" s="8" t="s">
        <v>519</v>
      </c>
      <c r="E6" s="13" t="s">
        <v>491</v>
      </c>
      <c r="F6" s="13" t="s">
        <v>491</v>
      </c>
      <c r="G6" s="8">
        <v>145828.6</v>
      </c>
    </row>
    <row r="7" spans="1:7" x14ac:dyDescent="0.25">
      <c r="A7" s="8" t="s">
        <v>14</v>
      </c>
      <c r="B7" s="8" t="s">
        <v>15</v>
      </c>
      <c r="C7" s="8" t="s">
        <v>520</v>
      </c>
      <c r="D7" s="8" t="s">
        <v>521</v>
      </c>
      <c r="E7" s="13" t="s">
        <v>522</v>
      </c>
      <c r="F7" s="13" t="s">
        <v>523</v>
      </c>
      <c r="G7" s="8">
        <v>2477867.09</v>
      </c>
    </row>
    <row r="8" spans="1:7" x14ac:dyDescent="0.25">
      <c r="A8" s="8" t="s">
        <v>14</v>
      </c>
      <c r="B8" s="8" t="s">
        <v>15</v>
      </c>
      <c r="C8" s="8" t="s">
        <v>524</v>
      </c>
      <c r="D8" s="8" t="s">
        <v>525</v>
      </c>
      <c r="E8" s="13" t="s">
        <v>213</v>
      </c>
      <c r="F8" s="13" t="s">
        <v>214</v>
      </c>
      <c r="G8" s="8">
        <v>135601.96</v>
      </c>
    </row>
    <row r="9" spans="1:7" x14ac:dyDescent="0.25">
      <c r="A9" s="8" t="s">
        <v>18</v>
      </c>
      <c r="B9" s="8" t="s">
        <v>19</v>
      </c>
      <c r="C9" s="8" t="s">
        <v>526</v>
      </c>
      <c r="D9" s="8" t="s">
        <v>527</v>
      </c>
      <c r="E9" s="13" t="s">
        <v>528</v>
      </c>
      <c r="F9" s="13" t="s">
        <v>529</v>
      </c>
      <c r="G9" s="8">
        <v>52299743.109999999</v>
      </c>
    </row>
    <row r="10" spans="1:7" x14ac:dyDescent="0.25">
      <c r="A10" s="8" t="s">
        <v>18</v>
      </c>
      <c r="B10" s="8" t="s">
        <v>19</v>
      </c>
      <c r="C10" s="8" t="s">
        <v>530</v>
      </c>
      <c r="D10" s="8" t="s">
        <v>531</v>
      </c>
      <c r="E10" s="13" t="s">
        <v>532</v>
      </c>
      <c r="F10" s="13" t="s">
        <v>532</v>
      </c>
      <c r="G10" s="8">
        <v>4582960.17</v>
      </c>
    </row>
    <row r="11" spans="1:7" x14ac:dyDescent="0.25">
      <c r="A11" s="8" t="s">
        <v>18</v>
      </c>
      <c r="B11" s="8" t="s">
        <v>19</v>
      </c>
      <c r="C11" s="8" t="s">
        <v>533</v>
      </c>
      <c r="D11" s="8" t="s">
        <v>534</v>
      </c>
      <c r="E11" s="13" t="s">
        <v>535</v>
      </c>
      <c r="F11" s="13" t="s">
        <v>536</v>
      </c>
      <c r="G11" s="8">
        <v>60940153.390000001</v>
      </c>
    </row>
    <row r="12" spans="1:7" x14ac:dyDescent="0.25">
      <c r="A12" s="8" t="s">
        <v>18</v>
      </c>
      <c r="B12" s="8" t="s">
        <v>19</v>
      </c>
      <c r="C12" s="8" t="s">
        <v>537</v>
      </c>
      <c r="D12" s="8" t="s">
        <v>538</v>
      </c>
      <c r="E12" s="13" t="s">
        <v>539</v>
      </c>
      <c r="F12" s="13" t="s">
        <v>539</v>
      </c>
      <c r="G12" s="8">
        <v>11267601.08</v>
      </c>
    </row>
    <row r="13" spans="1:7" x14ac:dyDescent="0.25">
      <c r="A13" s="8" t="s">
        <v>18</v>
      </c>
      <c r="B13" s="8" t="s">
        <v>19</v>
      </c>
      <c r="C13" s="8" t="s">
        <v>540</v>
      </c>
      <c r="D13" s="8" t="s">
        <v>541</v>
      </c>
      <c r="E13" s="13" t="s">
        <v>542</v>
      </c>
      <c r="F13" s="13" t="s">
        <v>542</v>
      </c>
      <c r="G13" s="8">
        <v>584671.93999999994</v>
      </c>
    </row>
    <row r="14" spans="1:7" x14ac:dyDescent="0.25">
      <c r="A14" s="8" t="s">
        <v>18</v>
      </c>
      <c r="B14" s="8" t="s">
        <v>19</v>
      </c>
      <c r="C14" s="8" t="s">
        <v>543</v>
      </c>
      <c r="D14" s="8" t="s">
        <v>544</v>
      </c>
      <c r="E14" s="13" t="s">
        <v>545</v>
      </c>
      <c r="F14" s="13" t="s">
        <v>546</v>
      </c>
      <c r="G14" s="8">
        <v>2532834.75</v>
      </c>
    </row>
    <row r="15" spans="1:7" x14ac:dyDescent="0.25">
      <c r="A15" s="8" t="s">
        <v>22</v>
      </c>
      <c r="B15" s="8" t="s">
        <v>23</v>
      </c>
      <c r="C15" s="8" t="s">
        <v>547</v>
      </c>
      <c r="D15" s="8" t="s">
        <v>548</v>
      </c>
      <c r="E15" s="13" t="s">
        <v>549</v>
      </c>
      <c r="F15" s="13" t="s">
        <v>550</v>
      </c>
      <c r="G15" s="8">
        <v>26025032.649999999</v>
      </c>
    </row>
    <row r="16" spans="1:7" x14ac:dyDescent="0.25">
      <c r="A16" s="8" t="s">
        <v>22</v>
      </c>
      <c r="B16" s="8" t="s">
        <v>23</v>
      </c>
      <c r="C16" s="8" t="s">
        <v>551</v>
      </c>
      <c r="D16" s="8" t="s">
        <v>552</v>
      </c>
      <c r="E16" s="13" t="s">
        <v>553</v>
      </c>
      <c r="F16" s="13" t="s">
        <v>554</v>
      </c>
      <c r="G16" s="8">
        <v>66550453.280000001</v>
      </c>
    </row>
    <row r="17" spans="1:7" x14ac:dyDescent="0.25">
      <c r="A17" s="8" t="s">
        <v>22</v>
      </c>
      <c r="B17" s="8" t="s">
        <v>23</v>
      </c>
      <c r="C17" s="8" t="s">
        <v>555</v>
      </c>
      <c r="D17" s="8" t="s">
        <v>556</v>
      </c>
      <c r="E17" s="13" t="s">
        <v>557</v>
      </c>
      <c r="F17" s="13" t="s">
        <v>558</v>
      </c>
      <c r="G17" s="8">
        <v>8645044.4900000002</v>
      </c>
    </row>
    <row r="18" spans="1:7" x14ac:dyDescent="0.25">
      <c r="A18" s="8" t="s">
        <v>26</v>
      </c>
      <c r="B18" s="8" t="s">
        <v>27</v>
      </c>
      <c r="C18" s="8" t="s">
        <v>551</v>
      </c>
      <c r="D18" s="8" t="s">
        <v>552</v>
      </c>
      <c r="E18" s="13" t="s">
        <v>559</v>
      </c>
      <c r="F18" s="13" t="s">
        <v>560</v>
      </c>
      <c r="G18" s="8">
        <v>166166833.38</v>
      </c>
    </row>
    <row r="19" spans="1:7" x14ac:dyDescent="0.25">
      <c r="A19" s="8" t="s">
        <v>26</v>
      </c>
      <c r="B19" s="8" t="s">
        <v>27</v>
      </c>
      <c r="C19" s="8" t="s">
        <v>540</v>
      </c>
      <c r="D19" s="8" t="s">
        <v>541</v>
      </c>
      <c r="E19" s="13" t="s">
        <v>561</v>
      </c>
      <c r="F19" s="13" t="s">
        <v>562</v>
      </c>
      <c r="G19" s="8">
        <v>15889440.300000001</v>
      </c>
    </row>
    <row r="20" spans="1:7" x14ac:dyDescent="0.25">
      <c r="A20" s="8" t="s">
        <v>26</v>
      </c>
      <c r="B20" s="8" t="s">
        <v>27</v>
      </c>
      <c r="C20" s="8" t="s">
        <v>537</v>
      </c>
      <c r="D20" s="8" t="s">
        <v>538</v>
      </c>
      <c r="E20" s="13" t="s">
        <v>563</v>
      </c>
      <c r="F20" s="13" t="s">
        <v>564</v>
      </c>
      <c r="G20" s="8">
        <v>212365834.46000001</v>
      </c>
    </row>
    <row r="21" spans="1:7" x14ac:dyDescent="0.25">
      <c r="A21" s="8" t="s">
        <v>26</v>
      </c>
      <c r="B21" s="8" t="s">
        <v>27</v>
      </c>
      <c r="C21" s="8" t="s">
        <v>565</v>
      </c>
      <c r="D21" s="8" t="s">
        <v>566</v>
      </c>
      <c r="E21" s="13" t="s">
        <v>567</v>
      </c>
      <c r="F21" s="13" t="s">
        <v>550</v>
      </c>
      <c r="G21" s="8">
        <v>26976017.02</v>
      </c>
    </row>
    <row r="22" spans="1:7" x14ac:dyDescent="0.25">
      <c r="A22" s="8" t="s">
        <v>26</v>
      </c>
      <c r="B22" s="8" t="s">
        <v>27</v>
      </c>
      <c r="C22" s="8" t="s">
        <v>547</v>
      </c>
      <c r="D22" s="8" t="s">
        <v>548</v>
      </c>
      <c r="E22" s="13" t="s">
        <v>568</v>
      </c>
      <c r="F22" s="13" t="s">
        <v>569</v>
      </c>
      <c r="G22" s="8">
        <v>148805254.69</v>
      </c>
    </row>
    <row r="23" spans="1:7" x14ac:dyDescent="0.25">
      <c r="A23" s="8" t="s">
        <v>26</v>
      </c>
      <c r="B23" s="8" t="s">
        <v>27</v>
      </c>
      <c r="C23" s="8" t="s">
        <v>526</v>
      </c>
      <c r="D23" s="8" t="s">
        <v>527</v>
      </c>
      <c r="E23" s="13" t="s">
        <v>570</v>
      </c>
      <c r="F23" s="13" t="s">
        <v>571</v>
      </c>
      <c r="G23" s="8">
        <v>519784036.26999998</v>
      </c>
    </row>
    <row r="24" spans="1:7" x14ac:dyDescent="0.25">
      <c r="A24" s="8" t="s">
        <v>26</v>
      </c>
      <c r="B24" s="8" t="s">
        <v>27</v>
      </c>
      <c r="C24" s="8" t="s">
        <v>572</v>
      </c>
      <c r="D24" s="8" t="s">
        <v>573</v>
      </c>
      <c r="E24" s="13" t="s">
        <v>574</v>
      </c>
      <c r="F24" s="13" t="s">
        <v>575</v>
      </c>
      <c r="G24" s="8">
        <v>144200491.96000001</v>
      </c>
    </row>
    <row r="25" spans="1:7" x14ac:dyDescent="0.25">
      <c r="A25" s="8" t="s">
        <v>26</v>
      </c>
      <c r="B25" s="8" t="s">
        <v>27</v>
      </c>
      <c r="C25" s="8" t="s">
        <v>576</v>
      </c>
      <c r="D25" s="8" t="s">
        <v>577</v>
      </c>
      <c r="E25" s="13" t="s">
        <v>578</v>
      </c>
      <c r="F25" s="13" t="s">
        <v>579</v>
      </c>
      <c r="G25" s="8">
        <v>3165420.34</v>
      </c>
    </row>
    <row r="26" spans="1:7" x14ac:dyDescent="0.25">
      <c r="A26" s="8" t="s">
        <v>26</v>
      </c>
      <c r="B26" s="8" t="s">
        <v>27</v>
      </c>
      <c r="C26" s="8" t="s">
        <v>580</v>
      </c>
      <c r="D26" s="8" t="s">
        <v>581</v>
      </c>
      <c r="E26" s="13" t="s">
        <v>582</v>
      </c>
      <c r="F26" s="13" t="s">
        <v>583</v>
      </c>
      <c r="G26" s="8">
        <v>17382782.760000002</v>
      </c>
    </row>
    <row r="27" spans="1:7" x14ac:dyDescent="0.25">
      <c r="A27" s="8" t="s">
        <v>26</v>
      </c>
      <c r="B27" s="8" t="s">
        <v>27</v>
      </c>
      <c r="C27" s="8" t="s">
        <v>584</v>
      </c>
      <c r="D27" s="8" t="s">
        <v>585</v>
      </c>
      <c r="E27" s="13" t="s">
        <v>586</v>
      </c>
      <c r="F27" s="13" t="s">
        <v>586</v>
      </c>
      <c r="G27" s="8">
        <v>7478727.46</v>
      </c>
    </row>
    <row r="28" spans="1:7" x14ac:dyDescent="0.25">
      <c r="A28" s="8" t="s">
        <v>26</v>
      </c>
      <c r="B28" s="8" t="s">
        <v>27</v>
      </c>
      <c r="C28" s="8" t="s">
        <v>587</v>
      </c>
      <c r="D28" s="8" t="s">
        <v>588</v>
      </c>
      <c r="E28" s="13" t="s">
        <v>435</v>
      </c>
      <c r="F28" s="13" t="s">
        <v>589</v>
      </c>
      <c r="G28" s="8">
        <v>4597251.6500000004</v>
      </c>
    </row>
    <row r="29" spans="1:7" x14ac:dyDescent="0.25">
      <c r="A29" s="8" t="s">
        <v>26</v>
      </c>
      <c r="B29" s="8" t="s">
        <v>27</v>
      </c>
      <c r="C29" s="8" t="s">
        <v>590</v>
      </c>
      <c r="D29" s="8" t="s">
        <v>591</v>
      </c>
      <c r="E29" s="13" t="s">
        <v>592</v>
      </c>
      <c r="F29" s="13" t="s">
        <v>532</v>
      </c>
      <c r="G29" s="8">
        <v>13302913.58</v>
      </c>
    </row>
    <row r="30" spans="1:7" x14ac:dyDescent="0.25">
      <c r="A30" s="8" t="s">
        <v>26</v>
      </c>
      <c r="B30" s="8" t="s">
        <v>27</v>
      </c>
      <c r="C30" s="8" t="s">
        <v>593</v>
      </c>
      <c r="D30" s="8" t="s">
        <v>594</v>
      </c>
      <c r="E30" s="13" t="s">
        <v>73</v>
      </c>
      <c r="F30" s="13" t="s">
        <v>595</v>
      </c>
      <c r="G30" s="8">
        <v>4853588.4000000004</v>
      </c>
    </row>
    <row r="31" spans="1:7" x14ac:dyDescent="0.25">
      <c r="A31" s="8" t="s">
        <v>26</v>
      </c>
      <c r="B31" s="8" t="s">
        <v>27</v>
      </c>
      <c r="C31" s="8" t="s">
        <v>596</v>
      </c>
      <c r="D31" s="8" t="s">
        <v>597</v>
      </c>
      <c r="E31" s="13" t="s">
        <v>598</v>
      </c>
      <c r="F31" s="13" t="s">
        <v>598</v>
      </c>
      <c r="G31" s="8">
        <v>2901948.5</v>
      </c>
    </row>
    <row r="32" spans="1:7" x14ac:dyDescent="0.25">
      <c r="A32" s="8" t="s">
        <v>26</v>
      </c>
      <c r="B32" s="8" t="s">
        <v>27</v>
      </c>
      <c r="C32" s="8" t="s">
        <v>599</v>
      </c>
      <c r="D32" s="8" t="s">
        <v>600</v>
      </c>
      <c r="E32" s="13" t="s">
        <v>601</v>
      </c>
      <c r="F32" s="13" t="s">
        <v>602</v>
      </c>
      <c r="G32" s="8">
        <v>12030107.75</v>
      </c>
    </row>
    <row r="33" spans="1:7" x14ac:dyDescent="0.25">
      <c r="A33" s="8" t="s">
        <v>26</v>
      </c>
      <c r="B33" s="8" t="s">
        <v>27</v>
      </c>
      <c r="C33" s="8" t="s">
        <v>603</v>
      </c>
      <c r="D33" s="8" t="s">
        <v>604</v>
      </c>
      <c r="E33" s="13" t="s">
        <v>605</v>
      </c>
      <c r="F33" s="13" t="s">
        <v>454</v>
      </c>
      <c r="G33" s="8">
        <v>2077007.08</v>
      </c>
    </row>
    <row r="34" spans="1:7" x14ac:dyDescent="0.25">
      <c r="A34" s="8" t="s">
        <v>30</v>
      </c>
      <c r="B34" s="8" t="s">
        <v>31</v>
      </c>
      <c r="C34" s="8" t="s">
        <v>606</v>
      </c>
      <c r="D34" s="8" t="s">
        <v>607</v>
      </c>
      <c r="E34" s="13" t="s">
        <v>32</v>
      </c>
      <c r="F34" s="13" t="s">
        <v>33</v>
      </c>
      <c r="G34" s="8">
        <v>4255962.46</v>
      </c>
    </row>
    <row r="35" spans="1:7" x14ac:dyDescent="0.25">
      <c r="A35" s="8" t="s">
        <v>34</v>
      </c>
      <c r="B35" s="8" t="s">
        <v>35</v>
      </c>
      <c r="C35" s="8" t="s">
        <v>608</v>
      </c>
      <c r="D35" s="8" t="s">
        <v>609</v>
      </c>
      <c r="E35" s="13" t="s">
        <v>610</v>
      </c>
      <c r="F35" s="13" t="s">
        <v>611</v>
      </c>
      <c r="G35" s="8">
        <v>90879350.25</v>
      </c>
    </row>
    <row r="36" spans="1:7" x14ac:dyDescent="0.25">
      <c r="A36" s="8" t="s">
        <v>34</v>
      </c>
      <c r="B36" s="8" t="s">
        <v>35</v>
      </c>
      <c r="C36" s="8" t="s">
        <v>612</v>
      </c>
      <c r="D36" s="8" t="s">
        <v>613</v>
      </c>
      <c r="E36" s="13" t="s">
        <v>614</v>
      </c>
      <c r="F36" s="13" t="s">
        <v>615</v>
      </c>
      <c r="G36" s="8">
        <v>258966523.16</v>
      </c>
    </row>
    <row r="37" spans="1:7" x14ac:dyDescent="0.25">
      <c r="A37" s="8" t="s">
        <v>34</v>
      </c>
      <c r="B37" s="8" t="s">
        <v>35</v>
      </c>
      <c r="C37" s="8" t="s">
        <v>616</v>
      </c>
      <c r="D37" s="8" t="s">
        <v>617</v>
      </c>
      <c r="E37" s="13" t="s">
        <v>618</v>
      </c>
      <c r="F37" s="13" t="s">
        <v>619</v>
      </c>
      <c r="G37" s="8">
        <v>67885166.930000007</v>
      </c>
    </row>
    <row r="38" spans="1:7" x14ac:dyDescent="0.25">
      <c r="A38" s="8" t="s">
        <v>34</v>
      </c>
      <c r="B38" s="8" t="s">
        <v>35</v>
      </c>
      <c r="C38" s="8" t="s">
        <v>620</v>
      </c>
      <c r="D38" s="8" t="s">
        <v>621</v>
      </c>
      <c r="E38" s="13" t="s">
        <v>622</v>
      </c>
      <c r="F38" s="13" t="s">
        <v>623</v>
      </c>
      <c r="G38" s="8">
        <v>194586798.09999999</v>
      </c>
    </row>
    <row r="39" spans="1:7" x14ac:dyDescent="0.25">
      <c r="A39" s="8" t="s">
        <v>34</v>
      </c>
      <c r="B39" s="8" t="s">
        <v>35</v>
      </c>
      <c r="C39" s="8" t="s">
        <v>624</v>
      </c>
      <c r="D39" s="8" t="s">
        <v>625</v>
      </c>
      <c r="E39" s="13" t="s">
        <v>626</v>
      </c>
      <c r="F39" s="13" t="s">
        <v>627</v>
      </c>
      <c r="G39" s="8">
        <v>127192861.17</v>
      </c>
    </row>
    <row r="40" spans="1:7" x14ac:dyDescent="0.25">
      <c r="A40" s="8" t="s">
        <v>34</v>
      </c>
      <c r="B40" s="8" t="s">
        <v>35</v>
      </c>
      <c r="C40" s="8" t="s">
        <v>526</v>
      </c>
      <c r="D40" s="8" t="s">
        <v>527</v>
      </c>
      <c r="E40" s="13" t="s">
        <v>628</v>
      </c>
      <c r="F40" s="13" t="s">
        <v>629</v>
      </c>
      <c r="G40" s="8">
        <v>292337091.67000002</v>
      </c>
    </row>
    <row r="41" spans="1:7" x14ac:dyDescent="0.25">
      <c r="A41" s="8" t="s">
        <v>34</v>
      </c>
      <c r="B41" s="8" t="s">
        <v>35</v>
      </c>
      <c r="C41" s="8" t="s">
        <v>630</v>
      </c>
      <c r="D41" s="8" t="s">
        <v>631</v>
      </c>
      <c r="E41" s="13" t="s">
        <v>632</v>
      </c>
      <c r="F41" s="13" t="s">
        <v>319</v>
      </c>
      <c r="G41" s="8">
        <v>54768980.689999998</v>
      </c>
    </row>
    <row r="42" spans="1:7" x14ac:dyDescent="0.25">
      <c r="A42" s="8" t="s">
        <v>34</v>
      </c>
      <c r="B42" s="8" t="s">
        <v>35</v>
      </c>
      <c r="C42" s="8" t="s">
        <v>633</v>
      </c>
      <c r="D42" s="8" t="s">
        <v>634</v>
      </c>
      <c r="E42" s="13" t="s">
        <v>635</v>
      </c>
      <c r="F42" s="13" t="s">
        <v>636</v>
      </c>
      <c r="G42" s="8">
        <v>15980785.1</v>
      </c>
    </row>
    <row r="43" spans="1:7" x14ac:dyDescent="0.25">
      <c r="A43" s="8" t="s">
        <v>34</v>
      </c>
      <c r="B43" s="8" t="s">
        <v>35</v>
      </c>
      <c r="C43" s="8" t="s">
        <v>637</v>
      </c>
      <c r="D43" s="8" t="s">
        <v>638</v>
      </c>
      <c r="E43" s="13" t="s">
        <v>639</v>
      </c>
      <c r="F43" s="13" t="s">
        <v>640</v>
      </c>
      <c r="G43" s="8">
        <v>39842471.850000001</v>
      </c>
    </row>
    <row r="44" spans="1:7" x14ac:dyDescent="0.25">
      <c r="A44" s="8" t="s">
        <v>34</v>
      </c>
      <c r="B44" s="8" t="s">
        <v>35</v>
      </c>
      <c r="C44" s="8" t="s">
        <v>641</v>
      </c>
      <c r="D44" s="8" t="s">
        <v>642</v>
      </c>
      <c r="E44" s="13" t="s">
        <v>643</v>
      </c>
      <c r="F44" s="13" t="s">
        <v>575</v>
      </c>
      <c r="G44" s="8">
        <v>142965827.58000001</v>
      </c>
    </row>
    <row r="45" spans="1:7" x14ac:dyDescent="0.25">
      <c r="A45" s="8" t="s">
        <v>34</v>
      </c>
      <c r="B45" s="8" t="s">
        <v>35</v>
      </c>
      <c r="C45" s="8" t="s">
        <v>644</v>
      </c>
      <c r="D45" s="8" t="s">
        <v>645</v>
      </c>
      <c r="E45" s="13" t="s">
        <v>557</v>
      </c>
      <c r="F45" s="13" t="s">
        <v>646</v>
      </c>
      <c r="G45" s="8">
        <v>4966375.96</v>
      </c>
    </row>
    <row r="46" spans="1:7" x14ac:dyDescent="0.25">
      <c r="A46" s="8" t="s">
        <v>34</v>
      </c>
      <c r="B46" s="8" t="s">
        <v>35</v>
      </c>
      <c r="C46" s="8" t="s">
        <v>647</v>
      </c>
      <c r="D46" s="8" t="s">
        <v>648</v>
      </c>
      <c r="E46" s="13" t="s">
        <v>649</v>
      </c>
      <c r="F46" s="13" t="s">
        <v>650</v>
      </c>
      <c r="G46" s="8">
        <v>43280332.829999998</v>
      </c>
    </row>
    <row r="47" spans="1:7" x14ac:dyDescent="0.25">
      <c r="A47" s="8" t="s">
        <v>34</v>
      </c>
      <c r="B47" s="8" t="s">
        <v>35</v>
      </c>
      <c r="C47" s="8" t="s">
        <v>651</v>
      </c>
      <c r="D47" s="8" t="s">
        <v>652</v>
      </c>
      <c r="E47" s="13" t="s">
        <v>653</v>
      </c>
      <c r="F47" s="13" t="s">
        <v>653</v>
      </c>
      <c r="G47" s="8">
        <v>4449364.32</v>
      </c>
    </row>
    <row r="48" spans="1:7" x14ac:dyDescent="0.25">
      <c r="A48" s="8" t="s">
        <v>34</v>
      </c>
      <c r="B48" s="8" t="s">
        <v>35</v>
      </c>
      <c r="C48" s="8" t="s">
        <v>654</v>
      </c>
      <c r="D48" s="8" t="s">
        <v>655</v>
      </c>
      <c r="E48" s="13" t="s">
        <v>656</v>
      </c>
      <c r="F48" s="13" t="s">
        <v>657</v>
      </c>
      <c r="G48" s="8">
        <v>6706594.8899999997</v>
      </c>
    </row>
    <row r="49" spans="1:7" x14ac:dyDescent="0.25">
      <c r="A49" s="8" t="s">
        <v>34</v>
      </c>
      <c r="B49" s="8" t="s">
        <v>35</v>
      </c>
      <c r="C49" s="8" t="s">
        <v>658</v>
      </c>
      <c r="D49" s="8" t="s">
        <v>659</v>
      </c>
      <c r="E49" s="13" t="s">
        <v>304</v>
      </c>
      <c r="F49" s="13" t="s">
        <v>660</v>
      </c>
      <c r="G49" s="8">
        <v>407536.64000000001</v>
      </c>
    </row>
    <row r="50" spans="1:7" x14ac:dyDescent="0.25">
      <c r="A50" s="8" t="s">
        <v>38</v>
      </c>
      <c r="B50" s="8" t="s">
        <v>39</v>
      </c>
      <c r="C50" s="8" t="s">
        <v>606</v>
      </c>
      <c r="D50" s="8" t="s">
        <v>607</v>
      </c>
      <c r="E50" s="13" t="s">
        <v>661</v>
      </c>
      <c r="F50" s="13" t="s">
        <v>549</v>
      </c>
      <c r="G50" s="8">
        <v>15793921.279999999</v>
      </c>
    </row>
    <row r="51" spans="1:7" x14ac:dyDescent="0.25">
      <c r="A51" s="8" t="s">
        <v>38</v>
      </c>
      <c r="B51" s="8" t="s">
        <v>39</v>
      </c>
      <c r="C51" s="8" t="s">
        <v>555</v>
      </c>
      <c r="D51" s="8" t="s">
        <v>556</v>
      </c>
      <c r="E51" s="13" t="s">
        <v>662</v>
      </c>
      <c r="F51" s="13" t="s">
        <v>663</v>
      </c>
      <c r="G51" s="8">
        <v>109553330.8</v>
      </c>
    </row>
    <row r="52" spans="1:7" x14ac:dyDescent="0.25">
      <c r="A52" s="8" t="s">
        <v>38</v>
      </c>
      <c r="B52" s="8" t="s">
        <v>39</v>
      </c>
      <c r="C52" s="8" t="s">
        <v>537</v>
      </c>
      <c r="D52" s="8" t="s">
        <v>538</v>
      </c>
      <c r="E52" s="13" t="s">
        <v>664</v>
      </c>
      <c r="F52" s="13" t="s">
        <v>665</v>
      </c>
      <c r="G52" s="8">
        <v>198000110.06</v>
      </c>
    </row>
    <row r="53" spans="1:7" x14ac:dyDescent="0.25">
      <c r="A53" s="8" t="s">
        <v>38</v>
      </c>
      <c r="B53" s="8" t="s">
        <v>39</v>
      </c>
      <c r="C53" s="8" t="s">
        <v>526</v>
      </c>
      <c r="D53" s="8" t="s">
        <v>527</v>
      </c>
      <c r="E53" s="13" t="s">
        <v>666</v>
      </c>
      <c r="F53" s="13" t="s">
        <v>667</v>
      </c>
      <c r="G53" s="8">
        <v>85572723.780000001</v>
      </c>
    </row>
    <row r="54" spans="1:7" x14ac:dyDescent="0.25">
      <c r="A54" s="8" t="s">
        <v>38</v>
      </c>
      <c r="B54" s="8" t="s">
        <v>39</v>
      </c>
      <c r="C54" s="8" t="s">
        <v>540</v>
      </c>
      <c r="D54" s="8" t="s">
        <v>541</v>
      </c>
      <c r="E54" s="13" t="s">
        <v>668</v>
      </c>
      <c r="F54" s="13" t="s">
        <v>669</v>
      </c>
      <c r="G54" s="8">
        <v>6357602.3700000001</v>
      </c>
    </row>
    <row r="55" spans="1:7" x14ac:dyDescent="0.25">
      <c r="A55" s="8" t="s">
        <v>42</v>
      </c>
      <c r="B55" s="8" t="s">
        <v>43</v>
      </c>
      <c r="C55" s="8" t="s">
        <v>670</v>
      </c>
      <c r="D55" s="8" t="s">
        <v>671</v>
      </c>
      <c r="E55" s="13" t="s">
        <v>672</v>
      </c>
      <c r="F55" s="13" t="s">
        <v>672</v>
      </c>
      <c r="G55" s="8">
        <v>12459032.98</v>
      </c>
    </row>
    <row r="56" spans="1:7" x14ac:dyDescent="0.25">
      <c r="A56" s="8" t="s">
        <v>42</v>
      </c>
      <c r="B56" s="8" t="s">
        <v>43</v>
      </c>
      <c r="C56" s="8" t="s">
        <v>673</v>
      </c>
      <c r="D56" s="8" t="s">
        <v>674</v>
      </c>
      <c r="E56" s="13" t="s">
        <v>675</v>
      </c>
      <c r="F56" s="13" t="s">
        <v>676</v>
      </c>
      <c r="G56" s="8">
        <v>38140180.909999996</v>
      </c>
    </row>
    <row r="57" spans="1:7" x14ac:dyDescent="0.25">
      <c r="A57" s="8" t="s">
        <v>42</v>
      </c>
      <c r="B57" s="8" t="s">
        <v>43</v>
      </c>
      <c r="C57" s="8" t="s">
        <v>677</v>
      </c>
      <c r="D57" s="8" t="s">
        <v>678</v>
      </c>
      <c r="E57" s="13" t="s">
        <v>419</v>
      </c>
      <c r="F57" s="13" t="s">
        <v>303</v>
      </c>
      <c r="G57" s="8">
        <v>11054026.07</v>
      </c>
    </row>
    <row r="58" spans="1:7" x14ac:dyDescent="0.25">
      <c r="A58" s="8" t="s">
        <v>42</v>
      </c>
      <c r="B58" s="8" t="s">
        <v>43</v>
      </c>
      <c r="C58" s="8" t="s">
        <v>679</v>
      </c>
      <c r="D58" s="8" t="s">
        <v>680</v>
      </c>
      <c r="E58" s="13" t="s">
        <v>681</v>
      </c>
      <c r="F58" s="13" t="s">
        <v>682</v>
      </c>
      <c r="G58" s="8">
        <v>81355683.349999994</v>
      </c>
    </row>
    <row r="59" spans="1:7" x14ac:dyDescent="0.25">
      <c r="A59" s="8" t="s">
        <v>42</v>
      </c>
      <c r="B59" s="8" t="s">
        <v>43</v>
      </c>
      <c r="C59" s="8" t="s">
        <v>683</v>
      </c>
      <c r="D59" s="8" t="s">
        <v>684</v>
      </c>
      <c r="E59" s="13" t="s">
        <v>685</v>
      </c>
      <c r="F59" s="13" t="s">
        <v>685</v>
      </c>
      <c r="G59" s="8">
        <v>11351549.300000001</v>
      </c>
    </row>
    <row r="60" spans="1:7" x14ac:dyDescent="0.25">
      <c r="A60" s="8" t="s">
        <v>42</v>
      </c>
      <c r="B60" s="8" t="s">
        <v>43</v>
      </c>
      <c r="C60" s="8" t="s">
        <v>686</v>
      </c>
      <c r="D60" s="8" t="s">
        <v>687</v>
      </c>
      <c r="E60" s="13" t="s">
        <v>688</v>
      </c>
      <c r="F60" s="13" t="s">
        <v>528</v>
      </c>
      <c r="G60" s="8">
        <v>27088920.800000001</v>
      </c>
    </row>
    <row r="61" spans="1:7" x14ac:dyDescent="0.25">
      <c r="A61" s="8" t="s">
        <v>42</v>
      </c>
      <c r="B61" s="8" t="s">
        <v>43</v>
      </c>
      <c r="C61" s="8" t="s">
        <v>689</v>
      </c>
      <c r="D61" s="8" t="s">
        <v>690</v>
      </c>
      <c r="E61" s="13" t="s">
        <v>691</v>
      </c>
      <c r="F61" s="13" t="s">
        <v>692</v>
      </c>
      <c r="G61" s="8">
        <v>137570400</v>
      </c>
    </row>
    <row r="62" spans="1:7" x14ac:dyDescent="0.25">
      <c r="A62" s="8" t="s">
        <v>42</v>
      </c>
      <c r="B62" s="8" t="s">
        <v>43</v>
      </c>
      <c r="C62" s="8" t="s">
        <v>693</v>
      </c>
      <c r="D62" s="8" t="s">
        <v>694</v>
      </c>
      <c r="E62" s="13" t="s">
        <v>695</v>
      </c>
      <c r="F62" s="13" t="s">
        <v>696</v>
      </c>
      <c r="G62" s="8">
        <v>7994530.3799999999</v>
      </c>
    </row>
    <row r="63" spans="1:7" x14ac:dyDescent="0.25">
      <c r="A63" s="8" t="s">
        <v>42</v>
      </c>
      <c r="B63" s="8" t="s">
        <v>43</v>
      </c>
      <c r="C63" s="8" t="s">
        <v>697</v>
      </c>
      <c r="D63" s="8" t="s">
        <v>698</v>
      </c>
      <c r="E63" s="13" t="s">
        <v>415</v>
      </c>
      <c r="F63" s="13" t="s">
        <v>699</v>
      </c>
      <c r="G63" s="8">
        <v>6868800</v>
      </c>
    </row>
    <row r="64" spans="1:7" x14ac:dyDescent="0.25">
      <c r="A64" s="8" t="s">
        <v>42</v>
      </c>
      <c r="B64" s="8" t="s">
        <v>43</v>
      </c>
      <c r="C64" s="8" t="s">
        <v>700</v>
      </c>
      <c r="D64" s="8" t="s">
        <v>701</v>
      </c>
      <c r="E64" s="13" t="s">
        <v>646</v>
      </c>
      <c r="F64" s="13" t="s">
        <v>702</v>
      </c>
      <c r="G64" s="8">
        <v>9161677.8699999992</v>
      </c>
    </row>
    <row r="65" spans="1:7" x14ac:dyDescent="0.25">
      <c r="A65" s="8" t="s">
        <v>42</v>
      </c>
      <c r="B65" s="8" t="s">
        <v>43</v>
      </c>
      <c r="C65" s="8" t="s">
        <v>703</v>
      </c>
      <c r="D65" s="8" t="s">
        <v>704</v>
      </c>
      <c r="E65" s="13" t="s">
        <v>705</v>
      </c>
      <c r="F65" s="13" t="s">
        <v>367</v>
      </c>
      <c r="G65" s="8">
        <v>1685797.66</v>
      </c>
    </row>
    <row r="66" spans="1:7" x14ac:dyDescent="0.25">
      <c r="A66" s="8" t="s">
        <v>42</v>
      </c>
      <c r="B66" s="8" t="s">
        <v>43</v>
      </c>
      <c r="C66" s="8" t="s">
        <v>706</v>
      </c>
      <c r="D66" s="8" t="s">
        <v>707</v>
      </c>
      <c r="E66" s="13" t="s">
        <v>708</v>
      </c>
      <c r="F66" s="13" t="s">
        <v>485</v>
      </c>
      <c r="G66" s="8">
        <v>29699994.41</v>
      </c>
    </row>
    <row r="67" spans="1:7" x14ac:dyDescent="0.25">
      <c r="A67" s="8" t="s">
        <v>46</v>
      </c>
      <c r="B67" s="8" t="s">
        <v>47</v>
      </c>
      <c r="C67" s="8" t="s">
        <v>709</v>
      </c>
      <c r="D67" s="8" t="s">
        <v>710</v>
      </c>
      <c r="E67" s="13" t="s">
        <v>476</v>
      </c>
      <c r="F67" s="13" t="s">
        <v>476</v>
      </c>
      <c r="G67" s="8">
        <v>30040749.859999999</v>
      </c>
    </row>
    <row r="68" spans="1:7" x14ac:dyDescent="0.25">
      <c r="A68" s="8" t="s">
        <v>46</v>
      </c>
      <c r="B68" s="8" t="s">
        <v>47</v>
      </c>
      <c r="C68" s="8" t="s">
        <v>711</v>
      </c>
      <c r="D68" s="8" t="s">
        <v>712</v>
      </c>
      <c r="E68" s="13" t="s">
        <v>713</v>
      </c>
      <c r="F68" s="13" t="s">
        <v>713</v>
      </c>
      <c r="G68" s="8">
        <v>3957691.86</v>
      </c>
    </row>
    <row r="69" spans="1:7" x14ac:dyDescent="0.25">
      <c r="A69" s="8" t="s">
        <v>46</v>
      </c>
      <c r="B69" s="8" t="s">
        <v>47</v>
      </c>
      <c r="C69" s="8" t="s">
        <v>714</v>
      </c>
      <c r="D69" s="8" t="s">
        <v>715</v>
      </c>
      <c r="E69" s="13" t="s">
        <v>716</v>
      </c>
      <c r="F69" s="13" t="s">
        <v>716</v>
      </c>
      <c r="G69" s="8">
        <v>21044440.100000001</v>
      </c>
    </row>
    <row r="70" spans="1:7" x14ac:dyDescent="0.25">
      <c r="A70" s="8" t="s">
        <v>46</v>
      </c>
      <c r="B70" s="8" t="s">
        <v>47</v>
      </c>
      <c r="C70" s="8" t="s">
        <v>717</v>
      </c>
      <c r="D70" s="8" t="s">
        <v>718</v>
      </c>
      <c r="E70" s="13" t="s">
        <v>719</v>
      </c>
      <c r="F70" s="13" t="s">
        <v>719</v>
      </c>
      <c r="G70" s="8">
        <v>15575709.18</v>
      </c>
    </row>
    <row r="71" spans="1:7" x14ac:dyDescent="0.25">
      <c r="A71" s="8" t="s">
        <v>49</v>
      </c>
      <c r="B71" s="8" t="s">
        <v>50</v>
      </c>
      <c r="C71" s="8" t="s">
        <v>720</v>
      </c>
      <c r="D71" s="8" t="s">
        <v>721</v>
      </c>
      <c r="E71" s="13" t="s">
        <v>722</v>
      </c>
      <c r="F71" s="13" t="s">
        <v>722</v>
      </c>
      <c r="G71" s="8">
        <v>31414555</v>
      </c>
    </row>
    <row r="72" spans="1:7" x14ac:dyDescent="0.25">
      <c r="A72" s="8" t="s">
        <v>49</v>
      </c>
      <c r="B72" s="8" t="s">
        <v>50</v>
      </c>
      <c r="C72" s="8" t="s">
        <v>723</v>
      </c>
      <c r="D72" s="8" t="s">
        <v>724</v>
      </c>
      <c r="E72" s="13" t="s">
        <v>67</v>
      </c>
      <c r="F72" s="13" t="s">
        <v>67</v>
      </c>
      <c r="G72" s="8">
        <v>5785476.7000000002</v>
      </c>
    </row>
    <row r="73" spans="1:7" x14ac:dyDescent="0.25">
      <c r="A73" s="8" t="s">
        <v>49</v>
      </c>
      <c r="B73" s="8" t="s">
        <v>50</v>
      </c>
      <c r="C73" s="8" t="s">
        <v>725</v>
      </c>
      <c r="D73" s="8" t="s">
        <v>726</v>
      </c>
      <c r="E73" s="13" t="s">
        <v>79</v>
      </c>
      <c r="F73" s="13" t="s">
        <v>79</v>
      </c>
      <c r="G73" s="8">
        <v>2437792.38</v>
      </c>
    </row>
    <row r="74" spans="1:7" x14ac:dyDescent="0.25">
      <c r="A74" s="8" t="s">
        <v>49</v>
      </c>
      <c r="B74" s="8" t="s">
        <v>50</v>
      </c>
      <c r="C74" s="8" t="s">
        <v>727</v>
      </c>
      <c r="D74" s="8" t="s">
        <v>728</v>
      </c>
      <c r="E74" s="13" t="s">
        <v>729</v>
      </c>
      <c r="F74" s="13" t="s">
        <v>730</v>
      </c>
      <c r="G74" s="8">
        <v>32346098.719999999</v>
      </c>
    </row>
    <row r="75" spans="1:7" x14ac:dyDescent="0.25">
      <c r="A75" s="8" t="s">
        <v>53</v>
      </c>
      <c r="B75" s="8" t="s">
        <v>54</v>
      </c>
      <c r="C75" s="8" t="s">
        <v>731</v>
      </c>
      <c r="D75" s="8" t="s">
        <v>732</v>
      </c>
      <c r="E75" s="13" t="s">
        <v>733</v>
      </c>
      <c r="F75" s="13" t="s">
        <v>734</v>
      </c>
      <c r="G75" s="8">
        <v>19197448.75</v>
      </c>
    </row>
    <row r="76" spans="1:7" x14ac:dyDescent="0.25">
      <c r="A76" s="8" t="s">
        <v>53</v>
      </c>
      <c r="B76" s="8" t="s">
        <v>54</v>
      </c>
      <c r="C76" s="8" t="s">
        <v>735</v>
      </c>
      <c r="D76" s="8" t="s">
        <v>736</v>
      </c>
      <c r="E76" s="13" t="s">
        <v>737</v>
      </c>
      <c r="F76" s="13" t="s">
        <v>737</v>
      </c>
      <c r="G76" s="8">
        <v>1855578.07</v>
      </c>
    </row>
    <row r="77" spans="1:7" x14ac:dyDescent="0.25">
      <c r="A77" s="8" t="s">
        <v>53</v>
      </c>
      <c r="B77" s="8" t="s">
        <v>54</v>
      </c>
      <c r="C77" s="8" t="s">
        <v>738</v>
      </c>
      <c r="D77" s="8" t="s">
        <v>739</v>
      </c>
      <c r="E77" s="13" t="s">
        <v>350</v>
      </c>
      <c r="F77" s="13" t="s">
        <v>350</v>
      </c>
      <c r="G77" s="8">
        <v>2976.38</v>
      </c>
    </row>
    <row r="78" spans="1:7" x14ac:dyDescent="0.25">
      <c r="A78" s="8" t="s">
        <v>57</v>
      </c>
      <c r="B78" s="8" t="s">
        <v>58</v>
      </c>
      <c r="C78" s="8" t="s">
        <v>740</v>
      </c>
      <c r="D78" s="8" t="s">
        <v>741</v>
      </c>
      <c r="E78" s="13" t="s">
        <v>59</v>
      </c>
      <c r="F78" s="13" t="s">
        <v>60</v>
      </c>
      <c r="G78" s="8">
        <v>2882618.73</v>
      </c>
    </row>
    <row r="79" spans="1:7" x14ac:dyDescent="0.25">
      <c r="A79" s="8" t="s">
        <v>61</v>
      </c>
      <c r="B79" s="8" t="s">
        <v>62</v>
      </c>
      <c r="C79" s="8" t="s">
        <v>742</v>
      </c>
      <c r="D79" s="8" t="s">
        <v>743</v>
      </c>
      <c r="E79" s="13" t="s">
        <v>744</v>
      </c>
      <c r="F79" s="13" t="s">
        <v>745</v>
      </c>
      <c r="G79" s="8">
        <v>98111396.879999995</v>
      </c>
    </row>
    <row r="80" spans="1:7" x14ac:dyDescent="0.25">
      <c r="A80" s="8" t="s">
        <v>61</v>
      </c>
      <c r="B80" s="8" t="s">
        <v>62</v>
      </c>
      <c r="C80" s="8" t="s">
        <v>746</v>
      </c>
      <c r="D80" s="8" t="s">
        <v>747</v>
      </c>
      <c r="E80" s="13" t="s">
        <v>748</v>
      </c>
      <c r="F80" s="13" t="s">
        <v>748</v>
      </c>
      <c r="G80" s="8">
        <v>5049951.79</v>
      </c>
    </row>
    <row r="81" spans="1:7" x14ac:dyDescent="0.25">
      <c r="A81" s="8" t="s">
        <v>61</v>
      </c>
      <c r="B81" s="8" t="s">
        <v>62</v>
      </c>
      <c r="C81" s="8" t="s">
        <v>749</v>
      </c>
      <c r="D81" s="8" t="s">
        <v>750</v>
      </c>
      <c r="E81" s="13" t="s">
        <v>751</v>
      </c>
      <c r="F81" s="13" t="s">
        <v>752</v>
      </c>
      <c r="G81" s="8">
        <v>4466859.8099999996</v>
      </c>
    </row>
    <row r="82" spans="1:7" x14ac:dyDescent="0.25">
      <c r="A82" s="8" t="s">
        <v>61</v>
      </c>
      <c r="B82" s="8" t="s">
        <v>62</v>
      </c>
      <c r="C82" s="8" t="s">
        <v>753</v>
      </c>
      <c r="D82" s="8" t="s">
        <v>754</v>
      </c>
      <c r="E82" s="13" t="s">
        <v>755</v>
      </c>
      <c r="F82" s="13" t="s">
        <v>756</v>
      </c>
      <c r="G82" s="8">
        <v>1804170.24</v>
      </c>
    </row>
    <row r="83" spans="1:7" x14ac:dyDescent="0.25">
      <c r="A83" s="8" t="s">
        <v>65</v>
      </c>
      <c r="B83" s="8" t="s">
        <v>66</v>
      </c>
      <c r="C83" s="8" t="s">
        <v>757</v>
      </c>
      <c r="D83" s="8" t="s">
        <v>758</v>
      </c>
      <c r="E83" s="13" t="s">
        <v>67</v>
      </c>
      <c r="F83" s="13" t="s">
        <v>67</v>
      </c>
      <c r="G83" s="8">
        <v>3685179.03</v>
      </c>
    </row>
    <row r="84" spans="1:7" x14ac:dyDescent="0.25">
      <c r="A84" s="8" t="s">
        <v>68</v>
      </c>
      <c r="B84" s="8" t="s">
        <v>69</v>
      </c>
      <c r="C84" s="8" t="s">
        <v>759</v>
      </c>
      <c r="D84" s="8" t="s">
        <v>760</v>
      </c>
      <c r="E84" s="13" t="s">
        <v>70</v>
      </c>
      <c r="F84" s="13" t="s">
        <v>70</v>
      </c>
      <c r="G84" s="8">
        <v>360969.66</v>
      </c>
    </row>
    <row r="85" spans="1:7" x14ac:dyDescent="0.25">
      <c r="A85" s="8" t="s">
        <v>71</v>
      </c>
      <c r="B85" s="8" t="s">
        <v>72</v>
      </c>
      <c r="C85" s="8" t="s">
        <v>761</v>
      </c>
      <c r="D85" s="8" t="s">
        <v>762</v>
      </c>
      <c r="E85" s="13" t="s">
        <v>73</v>
      </c>
      <c r="F85" s="13" t="s">
        <v>73</v>
      </c>
      <c r="G85" s="8">
        <v>49361825.939999998</v>
      </c>
    </row>
    <row r="86" spans="1:7" x14ac:dyDescent="0.25">
      <c r="A86" s="8" t="s">
        <v>71</v>
      </c>
      <c r="B86" s="8" t="s">
        <v>72</v>
      </c>
      <c r="C86" s="8" t="s">
        <v>763</v>
      </c>
      <c r="D86" s="8" t="s">
        <v>764</v>
      </c>
      <c r="E86" s="13" t="s">
        <v>225</v>
      </c>
      <c r="F86" s="13" t="s">
        <v>225</v>
      </c>
      <c r="G86" s="8">
        <v>1510575.22</v>
      </c>
    </row>
    <row r="87" spans="1:7" x14ac:dyDescent="0.25">
      <c r="A87" s="8" t="s">
        <v>74</v>
      </c>
      <c r="B87" s="8" t="s">
        <v>75</v>
      </c>
      <c r="C87" s="8" t="s">
        <v>765</v>
      </c>
      <c r="D87" s="8" t="s">
        <v>766</v>
      </c>
      <c r="E87" s="13" t="s">
        <v>767</v>
      </c>
      <c r="F87" s="13" t="s">
        <v>767</v>
      </c>
      <c r="G87" s="8">
        <v>42091948.560000002</v>
      </c>
    </row>
    <row r="88" spans="1:7" x14ac:dyDescent="0.25">
      <c r="A88" s="8" t="s">
        <v>74</v>
      </c>
      <c r="B88" s="8" t="s">
        <v>75</v>
      </c>
      <c r="C88" s="8" t="s">
        <v>768</v>
      </c>
      <c r="D88" s="8" t="s">
        <v>769</v>
      </c>
      <c r="E88" s="13" t="s">
        <v>770</v>
      </c>
      <c r="F88" s="13" t="s">
        <v>770</v>
      </c>
      <c r="G88" s="8">
        <v>14374600.800000001</v>
      </c>
    </row>
    <row r="89" spans="1:7" x14ac:dyDescent="0.25">
      <c r="A89" s="8" t="s">
        <v>74</v>
      </c>
      <c r="B89" s="8" t="s">
        <v>75</v>
      </c>
      <c r="C89" s="8" t="s">
        <v>771</v>
      </c>
      <c r="D89" s="8" t="s">
        <v>772</v>
      </c>
      <c r="E89" s="13" t="s">
        <v>225</v>
      </c>
      <c r="F89" s="13" t="s">
        <v>225</v>
      </c>
      <c r="G89" s="8">
        <v>10197290.880000001</v>
      </c>
    </row>
    <row r="90" spans="1:7" x14ac:dyDescent="0.25">
      <c r="A90" s="8" t="s">
        <v>77</v>
      </c>
      <c r="B90" s="8" t="s">
        <v>78</v>
      </c>
      <c r="C90" s="8" t="s">
        <v>773</v>
      </c>
      <c r="D90" s="8" t="s">
        <v>774</v>
      </c>
      <c r="E90" s="13" t="s">
        <v>79</v>
      </c>
      <c r="F90" s="13" t="s">
        <v>79</v>
      </c>
      <c r="G90" s="8">
        <v>14588787.949999999</v>
      </c>
    </row>
    <row r="91" spans="1:7" x14ac:dyDescent="0.25">
      <c r="A91" s="8" t="s">
        <v>80</v>
      </c>
      <c r="B91" s="8" t="s">
        <v>81</v>
      </c>
      <c r="C91" s="8" t="s">
        <v>775</v>
      </c>
      <c r="D91" s="8" t="s">
        <v>776</v>
      </c>
      <c r="E91" s="13" t="s">
        <v>82</v>
      </c>
      <c r="F91" s="13" t="s">
        <v>82</v>
      </c>
      <c r="G91" s="8">
        <v>31343206.18</v>
      </c>
    </row>
    <row r="92" spans="1:7" x14ac:dyDescent="0.25">
      <c r="A92" s="8" t="s">
        <v>83</v>
      </c>
      <c r="B92" s="8" t="s">
        <v>84</v>
      </c>
      <c r="C92" s="8" t="s">
        <v>777</v>
      </c>
      <c r="D92" s="8" t="s">
        <v>778</v>
      </c>
      <c r="E92" s="13" t="s">
        <v>779</v>
      </c>
      <c r="F92" s="13" t="s">
        <v>779</v>
      </c>
      <c r="G92" s="8">
        <v>365245.44</v>
      </c>
    </row>
    <row r="93" spans="1:7" x14ac:dyDescent="0.25">
      <c r="A93" s="8" t="s">
        <v>83</v>
      </c>
      <c r="B93" s="8" t="s">
        <v>84</v>
      </c>
      <c r="C93" s="8" t="s">
        <v>780</v>
      </c>
      <c r="D93" s="8" t="s">
        <v>781</v>
      </c>
      <c r="E93" s="13" t="s">
        <v>699</v>
      </c>
      <c r="F93" s="13" t="s">
        <v>699</v>
      </c>
      <c r="G93" s="8">
        <v>189103.49</v>
      </c>
    </row>
    <row r="94" spans="1:7" x14ac:dyDescent="0.25">
      <c r="A94" s="8" t="s">
        <v>86</v>
      </c>
      <c r="B94" s="8" t="s">
        <v>87</v>
      </c>
      <c r="C94" s="8" t="s">
        <v>782</v>
      </c>
      <c r="D94" s="8" t="s">
        <v>783</v>
      </c>
      <c r="E94" s="13" t="s">
        <v>784</v>
      </c>
      <c r="F94" s="13" t="s">
        <v>785</v>
      </c>
      <c r="G94" s="8">
        <v>8700424.2899999991</v>
      </c>
    </row>
    <row r="95" spans="1:7" x14ac:dyDescent="0.25">
      <c r="A95" s="8" t="s">
        <v>86</v>
      </c>
      <c r="B95" s="8" t="s">
        <v>87</v>
      </c>
      <c r="C95" s="8" t="s">
        <v>786</v>
      </c>
      <c r="D95" s="8" t="s">
        <v>787</v>
      </c>
      <c r="E95" s="13" t="s">
        <v>788</v>
      </c>
      <c r="F95" s="13" t="s">
        <v>789</v>
      </c>
      <c r="G95" s="8">
        <v>1652842.65</v>
      </c>
    </row>
    <row r="96" spans="1:7" x14ac:dyDescent="0.25">
      <c r="A96" s="8" t="s">
        <v>86</v>
      </c>
      <c r="B96" s="8" t="s">
        <v>87</v>
      </c>
      <c r="C96" s="8" t="s">
        <v>790</v>
      </c>
      <c r="D96" s="8" t="s">
        <v>791</v>
      </c>
      <c r="E96" s="13" t="s">
        <v>792</v>
      </c>
      <c r="F96" s="13" t="s">
        <v>793</v>
      </c>
      <c r="G96" s="8">
        <v>3737728.2</v>
      </c>
    </row>
    <row r="97" spans="1:7" x14ac:dyDescent="0.25">
      <c r="A97" s="8" t="s">
        <v>86</v>
      </c>
      <c r="B97" s="8" t="s">
        <v>87</v>
      </c>
      <c r="C97" s="8" t="s">
        <v>794</v>
      </c>
      <c r="D97" s="8" t="s">
        <v>795</v>
      </c>
      <c r="E97" s="13" t="s">
        <v>60</v>
      </c>
      <c r="F97" s="13" t="s">
        <v>796</v>
      </c>
      <c r="G97" s="8">
        <v>1348173.43</v>
      </c>
    </row>
    <row r="98" spans="1:7" x14ac:dyDescent="0.25">
      <c r="A98" s="8" t="s">
        <v>90</v>
      </c>
      <c r="B98" s="8" t="s">
        <v>91</v>
      </c>
      <c r="C98" s="8" t="s">
        <v>797</v>
      </c>
      <c r="D98" s="8" t="s">
        <v>798</v>
      </c>
      <c r="E98" s="13" t="s">
        <v>799</v>
      </c>
      <c r="F98" s="13" t="s">
        <v>800</v>
      </c>
      <c r="G98" s="8">
        <v>152980259.28999999</v>
      </c>
    </row>
    <row r="99" spans="1:7" x14ac:dyDescent="0.25">
      <c r="A99" s="8" t="s">
        <v>90</v>
      </c>
      <c r="B99" s="8" t="s">
        <v>91</v>
      </c>
      <c r="C99" s="8" t="s">
        <v>801</v>
      </c>
      <c r="D99" s="8" t="s">
        <v>802</v>
      </c>
      <c r="E99" s="13" t="s">
        <v>803</v>
      </c>
      <c r="F99" s="13" t="s">
        <v>804</v>
      </c>
      <c r="G99" s="8">
        <v>25074827.52</v>
      </c>
    </row>
    <row r="100" spans="1:7" x14ac:dyDescent="0.25">
      <c r="A100" s="8" t="s">
        <v>90</v>
      </c>
      <c r="B100" s="8" t="s">
        <v>91</v>
      </c>
      <c r="C100" s="8" t="s">
        <v>805</v>
      </c>
      <c r="D100" s="8" t="s">
        <v>806</v>
      </c>
      <c r="E100" s="13" t="s">
        <v>807</v>
      </c>
      <c r="F100" s="13" t="s">
        <v>788</v>
      </c>
      <c r="G100" s="8">
        <v>8004487.29</v>
      </c>
    </row>
    <row r="101" spans="1:7" x14ac:dyDescent="0.25">
      <c r="A101" s="8" t="s">
        <v>90</v>
      </c>
      <c r="B101" s="8" t="s">
        <v>91</v>
      </c>
      <c r="C101" s="8" t="s">
        <v>808</v>
      </c>
      <c r="D101" s="8" t="s">
        <v>809</v>
      </c>
      <c r="E101" s="13" t="s">
        <v>810</v>
      </c>
      <c r="F101" s="13" t="s">
        <v>811</v>
      </c>
      <c r="G101" s="8">
        <v>186139093.19999999</v>
      </c>
    </row>
    <row r="102" spans="1:7" x14ac:dyDescent="0.25">
      <c r="A102" s="8" t="s">
        <v>90</v>
      </c>
      <c r="B102" s="8" t="s">
        <v>91</v>
      </c>
      <c r="C102" s="8" t="s">
        <v>812</v>
      </c>
      <c r="D102" s="8" t="s">
        <v>813</v>
      </c>
      <c r="E102" s="13" t="s">
        <v>229</v>
      </c>
      <c r="F102" s="13" t="s">
        <v>814</v>
      </c>
      <c r="G102" s="8">
        <v>15587697.67</v>
      </c>
    </row>
    <row r="103" spans="1:7" x14ac:dyDescent="0.25">
      <c r="A103" s="8" t="s">
        <v>90</v>
      </c>
      <c r="B103" s="8" t="s">
        <v>91</v>
      </c>
      <c r="C103" s="8" t="s">
        <v>815</v>
      </c>
      <c r="D103" s="8" t="s">
        <v>816</v>
      </c>
      <c r="E103" s="13" t="s">
        <v>254</v>
      </c>
      <c r="F103" s="13" t="s">
        <v>817</v>
      </c>
      <c r="G103" s="8">
        <v>8991155.7400000002</v>
      </c>
    </row>
    <row r="104" spans="1:7" x14ac:dyDescent="0.25">
      <c r="A104" s="8" t="s">
        <v>90</v>
      </c>
      <c r="B104" s="8" t="s">
        <v>91</v>
      </c>
      <c r="C104" s="8" t="s">
        <v>818</v>
      </c>
      <c r="D104" s="8" t="s">
        <v>819</v>
      </c>
      <c r="E104" s="13" t="s">
        <v>820</v>
      </c>
      <c r="F104" s="13" t="s">
        <v>821</v>
      </c>
      <c r="G104" s="8">
        <v>165381221.19</v>
      </c>
    </row>
    <row r="105" spans="1:7" x14ac:dyDescent="0.25">
      <c r="A105" s="8" t="s">
        <v>90</v>
      </c>
      <c r="B105" s="8" t="s">
        <v>91</v>
      </c>
      <c r="C105" s="8" t="s">
        <v>822</v>
      </c>
      <c r="D105" s="8" t="s">
        <v>823</v>
      </c>
      <c r="E105" s="13" t="s">
        <v>824</v>
      </c>
      <c r="F105" s="13" t="s">
        <v>825</v>
      </c>
      <c r="G105" s="8">
        <v>33898538.270000003</v>
      </c>
    </row>
    <row r="106" spans="1:7" x14ac:dyDescent="0.25">
      <c r="A106" s="8" t="s">
        <v>90</v>
      </c>
      <c r="B106" s="8" t="s">
        <v>91</v>
      </c>
      <c r="C106" s="8" t="s">
        <v>826</v>
      </c>
      <c r="D106" s="8" t="s">
        <v>827</v>
      </c>
      <c r="E106" s="13" t="s">
        <v>828</v>
      </c>
      <c r="F106" s="13" t="s">
        <v>829</v>
      </c>
      <c r="G106" s="8">
        <v>23495078.34</v>
      </c>
    </row>
    <row r="107" spans="1:7" x14ac:dyDescent="0.25">
      <c r="A107" s="8" t="s">
        <v>90</v>
      </c>
      <c r="B107" s="8" t="s">
        <v>91</v>
      </c>
      <c r="C107" s="8" t="s">
        <v>830</v>
      </c>
      <c r="D107" s="8" t="s">
        <v>831</v>
      </c>
      <c r="E107" s="13" t="s">
        <v>832</v>
      </c>
      <c r="F107" s="13" t="s">
        <v>833</v>
      </c>
      <c r="G107" s="8">
        <v>12243604.890000001</v>
      </c>
    </row>
    <row r="108" spans="1:7" x14ac:dyDescent="0.25">
      <c r="A108" s="8" t="s">
        <v>90</v>
      </c>
      <c r="B108" s="8" t="s">
        <v>91</v>
      </c>
      <c r="C108" s="8" t="s">
        <v>834</v>
      </c>
      <c r="D108" s="8" t="s">
        <v>835</v>
      </c>
      <c r="E108" s="13" t="s">
        <v>154</v>
      </c>
      <c r="F108" s="13" t="s">
        <v>836</v>
      </c>
      <c r="G108" s="8">
        <v>34102252.549999997</v>
      </c>
    </row>
    <row r="109" spans="1:7" x14ac:dyDescent="0.25">
      <c r="A109" s="8" t="s">
        <v>90</v>
      </c>
      <c r="B109" s="8" t="s">
        <v>91</v>
      </c>
      <c r="C109" s="8" t="s">
        <v>837</v>
      </c>
      <c r="D109" s="8" t="s">
        <v>838</v>
      </c>
      <c r="E109" s="13" t="s">
        <v>839</v>
      </c>
      <c r="F109" s="13" t="s">
        <v>839</v>
      </c>
      <c r="G109" s="8">
        <v>7960214.3200000003</v>
      </c>
    </row>
    <row r="110" spans="1:7" x14ac:dyDescent="0.25">
      <c r="A110" s="8" t="s">
        <v>90</v>
      </c>
      <c r="B110" s="8" t="s">
        <v>91</v>
      </c>
      <c r="C110" s="8" t="s">
        <v>840</v>
      </c>
      <c r="D110" s="8" t="s">
        <v>841</v>
      </c>
      <c r="E110" s="13" t="s">
        <v>842</v>
      </c>
      <c r="F110" s="13" t="s">
        <v>842</v>
      </c>
      <c r="G110" s="8">
        <v>6458002.5199999996</v>
      </c>
    </row>
    <row r="111" spans="1:7" x14ac:dyDescent="0.25">
      <c r="A111" s="8" t="s">
        <v>90</v>
      </c>
      <c r="B111" s="8" t="s">
        <v>91</v>
      </c>
      <c r="C111" s="8" t="s">
        <v>843</v>
      </c>
      <c r="D111" s="8" t="s">
        <v>844</v>
      </c>
      <c r="E111" s="13" t="s">
        <v>845</v>
      </c>
      <c r="F111" s="13" t="s">
        <v>846</v>
      </c>
      <c r="G111" s="8">
        <v>7084628.9100000001</v>
      </c>
    </row>
    <row r="112" spans="1:7" x14ac:dyDescent="0.25">
      <c r="A112" s="8" t="s">
        <v>90</v>
      </c>
      <c r="B112" s="8" t="s">
        <v>91</v>
      </c>
      <c r="C112" s="8" t="s">
        <v>847</v>
      </c>
      <c r="D112" s="8" t="s">
        <v>848</v>
      </c>
      <c r="E112" s="13" t="s">
        <v>849</v>
      </c>
      <c r="F112" s="13" t="s">
        <v>850</v>
      </c>
      <c r="G112" s="8">
        <v>9443771.0399999991</v>
      </c>
    </row>
    <row r="113" spans="1:7" x14ac:dyDescent="0.25">
      <c r="A113" s="8" t="s">
        <v>90</v>
      </c>
      <c r="B113" s="8" t="s">
        <v>91</v>
      </c>
      <c r="C113" s="8" t="s">
        <v>851</v>
      </c>
      <c r="D113" s="8" t="s">
        <v>852</v>
      </c>
      <c r="E113" s="13" t="s">
        <v>472</v>
      </c>
      <c r="F113" s="13" t="s">
        <v>409</v>
      </c>
      <c r="G113" s="8">
        <v>24232638.539999999</v>
      </c>
    </row>
    <row r="114" spans="1:7" x14ac:dyDescent="0.25">
      <c r="A114" s="8" t="s">
        <v>90</v>
      </c>
      <c r="B114" s="8" t="s">
        <v>91</v>
      </c>
      <c r="C114" s="8" t="s">
        <v>853</v>
      </c>
      <c r="D114" s="8" t="s">
        <v>854</v>
      </c>
      <c r="E114" s="13" t="s">
        <v>350</v>
      </c>
      <c r="F114" s="13" t="s">
        <v>350</v>
      </c>
      <c r="G114" s="8">
        <v>166650</v>
      </c>
    </row>
    <row r="115" spans="1:7" x14ac:dyDescent="0.25">
      <c r="A115" s="8" t="s">
        <v>90</v>
      </c>
      <c r="B115" s="8" t="s">
        <v>91</v>
      </c>
      <c r="C115" s="8" t="s">
        <v>855</v>
      </c>
      <c r="D115" s="8" t="s">
        <v>856</v>
      </c>
      <c r="E115" s="13" t="s">
        <v>857</v>
      </c>
      <c r="F115" s="13" t="s">
        <v>858</v>
      </c>
      <c r="G115" s="8">
        <v>4753236.76</v>
      </c>
    </row>
    <row r="116" spans="1:7" x14ac:dyDescent="0.25">
      <c r="A116" s="8" t="s">
        <v>90</v>
      </c>
      <c r="B116" s="8" t="s">
        <v>91</v>
      </c>
      <c r="C116" s="8" t="s">
        <v>859</v>
      </c>
      <c r="D116" s="8" t="s">
        <v>860</v>
      </c>
      <c r="E116" s="13" t="s">
        <v>264</v>
      </c>
      <c r="F116" s="13" t="s">
        <v>397</v>
      </c>
      <c r="G116" s="8">
        <v>1856857.59</v>
      </c>
    </row>
    <row r="117" spans="1:7" x14ac:dyDescent="0.25">
      <c r="A117" s="8" t="s">
        <v>94</v>
      </c>
      <c r="B117" s="8" t="s">
        <v>95</v>
      </c>
      <c r="C117" s="8" t="s">
        <v>794</v>
      </c>
      <c r="D117" s="8" t="s">
        <v>795</v>
      </c>
      <c r="E117" s="13" t="s">
        <v>861</v>
      </c>
      <c r="F117" s="13" t="s">
        <v>862</v>
      </c>
      <c r="G117" s="8">
        <v>430640.64000000001</v>
      </c>
    </row>
    <row r="118" spans="1:7" x14ac:dyDescent="0.25">
      <c r="A118" s="8" t="s">
        <v>94</v>
      </c>
      <c r="B118" s="8" t="s">
        <v>95</v>
      </c>
      <c r="C118" s="8" t="s">
        <v>782</v>
      </c>
      <c r="D118" s="8" t="s">
        <v>783</v>
      </c>
      <c r="E118" s="13" t="s">
        <v>863</v>
      </c>
      <c r="F118" s="13" t="s">
        <v>864</v>
      </c>
      <c r="G118" s="8">
        <v>1561945.33</v>
      </c>
    </row>
    <row r="119" spans="1:7" x14ac:dyDescent="0.25">
      <c r="A119" s="8" t="s">
        <v>94</v>
      </c>
      <c r="B119" s="8" t="s">
        <v>95</v>
      </c>
      <c r="C119" s="8" t="s">
        <v>790</v>
      </c>
      <c r="D119" s="8" t="s">
        <v>791</v>
      </c>
      <c r="E119" s="13" t="s">
        <v>865</v>
      </c>
      <c r="F119" s="13" t="s">
        <v>357</v>
      </c>
      <c r="G119" s="8">
        <v>321971.71999999997</v>
      </c>
    </row>
    <row r="120" spans="1:7" x14ac:dyDescent="0.25">
      <c r="A120" s="8" t="s">
        <v>98</v>
      </c>
      <c r="B120" s="8" t="s">
        <v>99</v>
      </c>
      <c r="C120" s="8" t="s">
        <v>866</v>
      </c>
      <c r="D120" s="8" t="s">
        <v>867</v>
      </c>
      <c r="E120" s="13" t="s">
        <v>868</v>
      </c>
      <c r="F120" s="13" t="s">
        <v>869</v>
      </c>
      <c r="G120" s="8">
        <v>304839.2</v>
      </c>
    </row>
    <row r="121" spans="1:7" x14ac:dyDescent="0.25">
      <c r="A121" s="8" t="s">
        <v>98</v>
      </c>
      <c r="B121" s="8" t="s">
        <v>99</v>
      </c>
      <c r="C121" s="8" t="s">
        <v>870</v>
      </c>
      <c r="D121" s="8" t="s">
        <v>871</v>
      </c>
      <c r="E121" s="13" t="s">
        <v>872</v>
      </c>
      <c r="F121" s="13" t="s">
        <v>751</v>
      </c>
      <c r="G121" s="8">
        <v>31680733.690000001</v>
      </c>
    </row>
    <row r="122" spans="1:7" x14ac:dyDescent="0.25">
      <c r="A122" s="8" t="s">
        <v>98</v>
      </c>
      <c r="B122" s="8" t="s">
        <v>99</v>
      </c>
      <c r="C122" s="8" t="s">
        <v>873</v>
      </c>
      <c r="D122" s="8" t="s">
        <v>874</v>
      </c>
      <c r="E122" s="13" t="s">
        <v>875</v>
      </c>
      <c r="F122" s="13" t="s">
        <v>876</v>
      </c>
      <c r="G122" s="8">
        <v>111286953.12</v>
      </c>
    </row>
    <row r="123" spans="1:7" x14ac:dyDescent="0.25">
      <c r="A123" s="8" t="s">
        <v>98</v>
      </c>
      <c r="B123" s="8" t="s">
        <v>99</v>
      </c>
      <c r="C123" s="8" t="s">
        <v>877</v>
      </c>
      <c r="D123" s="8" t="s">
        <v>878</v>
      </c>
      <c r="E123" s="13" t="s">
        <v>879</v>
      </c>
      <c r="F123" s="13" t="s">
        <v>880</v>
      </c>
      <c r="G123" s="8">
        <v>4136230.62</v>
      </c>
    </row>
    <row r="124" spans="1:7" x14ac:dyDescent="0.25">
      <c r="A124" s="8" t="s">
        <v>98</v>
      </c>
      <c r="B124" s="8" t="s">
        <v>99</v>
      </c>
      <c r="C124" s="8" t="s">
        <v>881</v>
      </c>
      <c r="D124" s="8" t="s">
        <v>882</v>
      </c>
      <c r="E124" s="13" t="s">
        <v>883</v>
      </c>
      <c r="F124" s="13" t="s">
        <v>883</v>
      </c>
      <c r="G124" s="8">
        <v>13036510.060000001</v>
      </c>
    </row>
    <row r="125" spans="1:7" x14ac:dyDescent="0.25">
      <c r="A125" s="8" t="s">
        <v>98</v>
      </c>
      <c r="B125" s="8" t="s">
        <v>99</v>
      </c>
      <c r="C125" s="8" t="s">
        <v>884</v>
      </c>
      <c r="D125" s="8" t="s">
        <v>885</v>
      </c>
      <c r="E125" s="13" t="s">
        <v>886</v>
      </c>
      <c r="F125" s="13" t="s">
        <v>582</v>
      </c>
      <c r="G125" s="8">
        <v>28138551.699999999</v>
      </c>
    </row>
    <row r="126" spans="1:7" x14ac:dyDescent="0.25">
      <c r="A126" s="8" t="s">
        <v>98</v>
      </c>
      <c r="B126" s="8" t="s">
        <v>99</v>
      </c>
      <c r="C126" s="8" t="s">
        <v>887</v>
      </c>
      <c r="D126" s="8" t="s">
        <v>888</v>
      </c>
      <c r="E126" s="13" t="s">
        <v>737</v>
      </c>
      <c r="F126" s="13" t="s">
        <v>767</v>
      </c>
      <c r="G126" s="8">
        <v>5200525.97</v>
      </c>
    </row>
    <row r="127" spans="1:7" x14ac:dyDescent="0.25">
      <c r="A127" s="8" t="s">
        <v>98</v>
      </c>
      <c r="B127" s="8" t="s">
        <v>99</v>
      </c>
      <c r="C127" s="8" t="s">
        <v>889</v>
      </c>
      <c r="D127" s="8" t="s">
        <v>890</v>
      </c>
      <c r="E127" s="13" t="s">
        <v>695</v>
      </c>
      <c r="F127" s="13" t="s">
        <v>447</v>
      </c>
      <c r="G127" s="8">
        <v>4208344.08</v>
      </c>
    </row>
    <row r="128" spans="1:7" x14ac:dyDescent="0.25">
      <c r="A128" s="8" t="s">
        <v>102</v>
      </c>
      <c r="B128" s="8" t="s">
        <v>103</v>
      </c>
      <c r="C128" s="8" t="s">
        <v>891</v>
      </c>
      <c r="D128" s="8" t="s">
        <v>892</v>
      </c>
      <c r="E128" s="13" t="s">
        <v>893</v>
      </c>
      <c r="F128" s="13" t="s">
        <v>894</v>
      </c>
      <c r="G128" s="8">
        <v>12505795.380000001</v>
      </c>
    </row>
    <row r="129" spans="1:7" x14ac:dyDescent="0.25">
      <c r="A129" s="8" t="s">
        <v>102</v>
      </c>
      <c r="B129" s="8" t="s">
        <v>103</v>
      </c>
      <c r="C129" s="8" t="s">
        <v>895</v>
      </c>
      <c r="D129" s="8" t="s">
        <v>896</v>
      </c>
      <c r="E129" s="13" t="s">
        <v>897</v>
      </c>
      <c r="F129" s="13" t="s">
        <v>898</v>
      </c>
      <c r="G129" s="8">
        <v>13568238.539999999</v>
      </c>
    </row>
    <row r="130" spans="1:7" x14ac:dyDescent="0.25">
      <c r="A130" s="8" t="s">
        <v>102</v>
      </c>
      <c r="B130" s="8" t="s">
        <v>103</v>
      </c>
      <c r="C130" s="8" t="s">
        <v>899</v>
      </c>
      <c r="D130" s="8" t="s">
        <v>900</v>
      </c>
      <c r="E130" s="13" t="s">
        <v>901</v>
      </c>
      <c r="F130" s="13" t="s">
        <v>902</v>
      </c>
      <c r="G130" s="8">
        <v>22406793.989999998</v>
      </c>
    </row>
    <row r="131" spans="1:7" x14ac:dyDescent="0.25">
      <c r="A131" s="8" t="s">
        <v>102</v>
      </c>
      <c r="B131" s="8" t="s">
        <v>103</v>
      </c>
      <c r="C131" s="8" t="s">
        <v>903</v>
      </c>
      <c r="D131" s="8" t="s">
        <v>904</v>
      </c>
      <c r="E131" s="13" t="s">
        <v>756</v>
      </c>
      <c r="F131" s="13" t="s">
        <v>546</v>
      </c>
      <c r="G131" s="8">
        <v>4191813.56</v>
      </c>
    </row>
    <row r="132" spans="1:7" x14ac:dyDescent="0.25">
      <c r="A132" s="8" t="s">
        <v>102</v>
      </c>
      <c r="B132" s="8" t="s">
        <v>103</v>
      </c>
      <c r="C132" s="8" t="s">
        <v>905</v>
      </c>
      <c r="D132" s="8" t="s">
        <v>900</v>
      </c>
      <c r="E132" s="13" t="s">
        <v>906</v>
      </c>
      <c r="F132" s="13" t="s">
        <v>471</v>
      </c>
      <c r="G132" s="8">
        <v>8013466.29</v>
      </c>
    </row>
    <row r="133" spans="1:7" x14ac:dyDescent="0.25">
      <c r="A133" s="8" t="s">
        <v>102</v>
      </c>
      <c r="B133" s="8" t="s">
        <v>103</v>
      </c>
      <c r="C133" s="8" t="s">
        <v>907</v>
      </c>
      <c r="D133" s="8" t="s">
        <v>908</v>
      </c>
      <c r="E133" s="13" t="s">
        <v>909</v>
      </c>
      <c r="F133" s="13" t="s">
        <v>910</v>
      </c>
      <c r="G133" s="8">
        <v>23422904.870000001</v>
      </c>
    </row>
    <row r="134" spans="1:7" x14ac:dyDescent="0.25">
      <c r="A134" s="8" t="s">
        <v>102</v>
      </c>
      <c r="B134" s="8" t="s">
        <v>103</v>
      </c>
      <c r="C134" s="8" t="s">
        <v>911</v>
      </c>
      <c r="D134" s="8" t="s">
        <v>912</v>
      </c>
      <c r="E134" s="13" t="s">
        <v>913</v>
      </c>
      <c r="F134" s="13" t="s">
        <v>914</v>
      </c>
      <c r="G134" s="8">
        <v>3316532.26</v>
      </c>
    </row>
    <row r="135" spans="1:7" x14ac:dyDescent="0.25">
      <c r="A135" s="8" t="s">
        <v>102</v>
      </c>
      <c r="B135" s="8" t="s">
        <v>103</v>
      </c>
      <c r="C135" s="8" t="s">
        <v>915</v>
      </c>
      <c r="D135" s="8" t="s">
        <v>916</v>
      </c>
      <c r="E135" s="13" t="s">
        <v>917</v>
      </c>
      <c r="F135" s="13" t="s">
        <v>350</v>
      </c>
      <c r="G135" s="8">
        <v>8885.18</v>
      </c>
    </row>
    <row r="136" spans="1:7" x14ac:dyDescent="0.25">
      <c r="A136" s="8" t="s">
        <v>106</v>
      </c>
      <c r="B136" s="8" t="s">
        <v>107</v>
      </c>
      <c r="C136" s="8" t="s">
        <v>918</v>
      </c>
      <c r="D136" s="8" t="s">
        <v>919</v>
      </c>
      <c r="E136" s="13" t="s">
        <v>920</v>
      </c>
      <c r="F136" s="13" t="s">
        <v>921</v>
      </c>
      <c r="G136" s="8">
        <v>20571674.59</v>
      </c>
    </row>
    <row r="137" spans="1:7" x14ac:dyDescent="0.25">
      <c r="A137" s="8" t="s">
        <v>106</v>
      </c>
      <c r="B137" s="8" t="s">
        <v>107</v>
      </c>
      <c r="C137" s="8" t="s">
        <v>907</v>
      </c>
      <c r="D137" s="8" t="s">
        <v>908</v>
      </c>
      <c r="E137" s="13" t="s">
        <v>922</v>
      </c>
      <c r="F137" s="13" t="s">
        <v>923</v>
      </c>
      <c r="G137" s="8">
        <v>25520204.780000001</v>
      </c>
    </row>
    <row r="138" spans="1:7" x14ac:dyDescent="0.25">
      <c r="A138" s="8" t="s">
        <v>106</v>
      </c>
      <c r="B138" s="8" t="s">
        <v>107</v>
      </c>
      <c r="C138" s="8" t="s">
        <v>924</v>
      </c>
      <c r="D138" s="8" t="s">
        <v>925</v>
      </c>
      <c r="E138" s="13" t="s">
        <v>442</v>
      </c>
      <c r="F138" s="13" t="s">
        <v>341</v>
      </c>
      <c r="G138" s="8">
        <v>2067775.29</v>
      </c>
    </row>
    <row r="139" spans="1:7" x14ac:dyDescent="0.25">
      <c r="A139" s="8" t="s">
        <v>106</v>
      </c>
      <c r="B139" s="8" t="s">
        <v>107</v>
      </c>
      <c r="C139" s="8" t="s">
        <v>926</v>
      </c>
      <c r="D139" s="8" t="s">
        <v>927</v>
      </c>
      <c r="E139" s="13" t="s">
        <v>928</v>
      </c>
      <c r="F139" s="13" t="s">
        <v>929</v>
      </c>
      <c r="G139" s="8">
        <v>24822013.98</v>
      </c>
    </row>
    <row r="140" spans="1:7" x14ac:dyDescent="0.25">
      <c r="A140" s="8" t="s">
        <v>106</v>
      </c>
      <c r="B140" s="8" t="s">
        <v>107</v>
      </c>
      <c r="C140" s="8" t="s">
        <v>911</v>
      </c>
      <c r="D140" s="8" t="s">
        <v>912</v>
      </c>
      <c r="E140" s="13" t="s">
        <v>930</v>
      </c>
      <c r="F140" s="13" t="s">
        <v>931</v>
      </c>
      <c r="G140" s="8">
        <v>11613503.02</v>
      </c>
    </row>
    <row r="141" spans="1:7" x14ac:dyDescent="0.25">
      <c r="A141" s="8" t="s">
        <v>106</v>
      </c>
      <c r="B141" s="8" t="s">
        <v>107</v>
      </c>
      <c r="C141" s="8" t="s">
        <v>932</v>
      </c>
      <c r="D141" s="8" t="s">
        <v>933</v>
      </c>
      <c r="E141" s="13" t="s">
        <v>934</v>
      </c>
      <c r="F141" s="13" t="s">
        <v>935</v>
      </c>
      <c r="G141" s="8">
        <v>67978790.200000003</v>
      </c>
    </row>
    <row r="142" spans="1:7" x14ac:dyDescent="0.25">
      <c r="A142" s="8" t="s">
        <v>106</v>
      </c>
      <c r="B142" s="8" t="s">
        <v>107</v>
      </c>
      <c r="C142" s="8" t="s">
        <v>936</v>
      </c>
      <c r="D142" s="8" t="s">
        <v>937</v>
      </c>
      <c r="E142" s="13" t="s">
        <v>938</v>
      </c>
      <c r="F142" s="13" t="s">
        <v>939</v>
      </c>
      <c r="G142" s="8">
        <v>40677003.039999999</v>
      </c>
    </row>
    <row r="143" spans="1:7" x14ac:dyDescent="0.25">
      <c r="A143" s="8" t="s">
        <v>106</v>
      </c>
      <c r="B143" s="8" t="s">
        <v>107</v>
      </c>
      <c r="C143" s="8" t="s">
        <v>940</v>
      </c>
      <c r="D143" s="8" t="s">
        <v>941</v>
      </c>
      <c r="E143" s="13" t="s">
        <v>942</v>
      </c>
      <c r="F143" s="13" t="s">
        <v>943</v>
      </c>
      <c r="G143" s="8">
        <v>16915931.059999999</v>
      </c>
    </row>
    <row r="144" spans="1:7" x14ac:dyDescent="0.25">
      <c r="A144" s="8" t="s">
        <v>106</v>
      </c>
      <c r="B144" s="8" t="s">
        <v>107</v>
      </c>
      <c r="C144" s="8" t="s">
        <v>944</v>
      </c>
      <c r="D144" s="8" t="s">
        <v>945</v>
      </c>
      <c r="E144" s="13" t="s">
        <v>946</v>
      </c>
      <c r="F144" s="13" t="s">
        <v>947</v>
      </c>
      <c r="G144" s="8">
        <v>19569606.059999999</v>
      </c>
    </row>
    <row r="145" spans="1:7" x14ac:dyDescent="0.25">
      <c r="A145" s="8" t="s">
        <v>106</v>
      </c>
      <c r="B145" s="8" t="s">
        <v>107</v>
      </c>
      <c r="C145" s="8" t="s">
        <v>948</v>
      </c>
      <c r="D145" s="8" t="s">
        <v>949</v>
      </c>
      <c r="E145" s="13" t="s">
        <v>950</v>
      </c>
      <c r="F145" s="13" t="s">
        <v>650</v>
      </c>
      <c r="G145" s="8">
        <v>7606575.6299999999</v>
      </c>
    </row>
    <row r="146" spans="1:7" x14ac:dyDescent="0.25">
      <c r="A146" s="8" t="s">
        <v>106</v>
      </c>
      <c r="B146" s="8" t="s">
        <v>107</v>
      </c>
      <c r="C146" s="8" t="s">
        <v>951</v>
      </c>
      <c r="D146" s="8" t="s">
        <v>952</v>
      </c>
      <c r="E146" s="13" t="s">
        <v>953</v>
      </c>
      <c r="F146" s="13" t="s">
        <v>33</v>
      </c>
      <c r="G146" s="8">
        <v>2313683.39</v>
      </c>
    </row>
    <row r="147" spans="1:7" x14ac:dyDescent="0.25">
      <c r="A147" s="8" t="s">
        <v>106</v>
      </c>
      <c r="B147" s="8" t="s">
        <v>107</v>
      </c>
      <c r="C147" s="8" t="s">
        <v>954</v>
      </c>
      <c r="D147" s="8" t="s">
        <v>937</v>
      </c>
      <c r="E147" s="13" t="s">
        <v>955</v>
      </c>
      <c r="F147" s="13" t="s">
        <v>955</v>
      </c>
      <c r="G147" s="8">
        <v>2122863.81</v>
      </c>
    </row>
    <row r="148" spans="1:7" x14ac:dyDescent="0.25">
      <c r="A148" s="8" t="s">
        <v>106</v>
      </c>
      <c r="B148" s="8" t="s">
        <v>107</v>
      </c>
      <c r="C148" s="8" t="s">
        <v>891</v>
      </c>
      <c r="D148" s="8" t="s">
        <v>892</v>
      </c>
      <c r="E148" s="13" t="s">
        <v>956</v>
      </c>
      <c r="F148" s="13" t="s">
        <v>957</v>
      </c>
      <c r="G148" s="8">
        <v>332411.3</v>
      </c>
    </row>
    <row r="149" spans="1:7" x14ac:dyDescent="0.25">
      <c r="A149" s="8" t="s">
        <v>106</v>
      </c>
      <c r="B149" s="8" t="s">
        <v>107</v>
      </c>
      <c r="C149" s="8" t="s">
        <v>958</v>
      </c>
      <c r="D149" s="8" t="s">
        <v>959</v>
      </c>
      <c r="E149" s="13" t="s">
        <v>960</v>
      </c>
      <c r="F149" s="13" t="s">
        <v>950</v>
      </c>
      <c r="G149" s="8">
        <v>3300317.43</v>
      </c>
    </row>
    <row r="150" spans="1:7" x14ac:dyDescent="0.25">
      <c r="A150" s="8" t="s">
        <v>106</v>
      </c>
      <c r="B150" s="8" t="s">
        <v>107</v>
      </c>
      <c r="C150" s="8" t="s">
        <v>961</v>
      </c>
      <c r="D150" s="8" t="s">
        <v>962</v>
      </c>
      <c r="E150" s="13" t="s">
        <v>963</v>
      </c>
      <c r="F150" s="13" t="s">
        <v>964</v>
      </c>
      <c r="G150" s="8">
        <v>10275517.640000001</v>
      </c>
    </row>
    <row r="151" spans="1:7" x14ac:dyDescent="0.25">
      <c r="A151" s="8" t="s">
        <v>106</v>
      </c>
      <c r="B151" s="8" t="s">
        <v>107</v>
      </c>
      <c r="C151" s="8" t="s">
        <v>965</v>
      </c>
      <c r="D151" s="8" t="s">
        <v>966</v>
      </c>
      <c r="E151" s="13" t="s">
        <v>402</v>
      </c>
      <c r="F151" s="13" t="s">
        <v>402</v>
      </c>
      <c r="G151" s="8">
        <v>3783791.48</v>
      </c>
    </row>
    <row r="152" spans="1:7" x14ac:dyDescent="0.25">
      <c r="A152" s="8" t="s">
        <v>110</v>
      </c>
      <c r="B152" s="8" t="s">
        <v>111</v>
      </c>
      <c r="C152" s="8" t="s">
        <v>926</v>
      </c>
      <c r="D152" s="8" t="s">
        <v>927</v>
      </c>
      <c r="E152" s="13" t="s">
        <v>967</v>
      </c>
      <c r="F152" s="13" t="s">
        <v>752</v>
      </c>
      <c r="G152" s="8">
        <v>13674336.310000001</v>
      </c>
    </row>
    <row r="153" spans="1:7" x14ac:dyDescent="0.25">
      <c r="A153" s="8" t="s">
        <v>110</v>
      </c>
      <c r="B153" s="8" t="s">
        <v>111</v>
      </c>
      <c r="C153" s="8" t="s">
        <v>907</v>
      </c>
      <c r="D153" s="8" t="s">
        <v>908</v>
      </c>
      <c r="E153" s="13" t="s">
        <v>480</v>
      </c>
      <c r="F153" s="13" t="s">
        <v>968</v>
      </c>
      <c r="G153" s="8">
        <v>8899266.0500000007</v>
      </c>
    </row>
    <row r="154" spans="1:7" x14ac:dyDescent="0.25">
      <c r="A154" s="8" t="s">
        <v>110</v>
      </c>
      <c r="B154" s="8" t="s">
        <v>111</v>
      </c>
      <c r="C154" s="8" t="s">
        <v>940</v>
      </c>
      <c r="D154" s="8" t="s">
        <v>941</v>
      </c>
      <c r="E154" s="13" t="s">
        <v>969</v>
      </c>
      <c r="F154" s="13" t="s">
        <v>970</v>
      </c>
      <c r="G154" s="8">
        <v>5190972.8600000003</v>
      </c>
    </row>
    <row r="155" spans="1:7" x14ac:dyDescent="0.25">
      <c r="A155" s="8" t="s">
        <v>110</v>
      </c>
      <c r="B155" s="8" t="s">
        <v>111</v>
      </c>
      <c r="C155" s="8" t="s">
        <v>971</v>
      </c>
      <c r="D155" s="8" t="s">
        <v>972</v>
      </c>
      <c r="E155" s="13" t="s">
        <v>973</v>
      </c>
      <c r="F155" s="13" t="s">
        <v>974</v>
      </c>
      <c r="G155" s="8">
        <v>17607182.789999999</v>
      </c>
    </row>
    <row r="156" spans="1:7" x14ac:dyDescent="0.25">
      <c r="A156" s="8" t="s">
        <v>110</v>
      </c>
      <c r="B156" s="8" t="s">
        <v>111</v>
      </c>
      <c r="C156" s="8" t="s">
        <v>975</v>
      </c>
      <c r="D156" s="8" t="s">
        <v>976</v>
      </c>
      <c r="E156" s="13" t="s">
        <v>977</v>
      </c>
      <c r="F156" s="13" t="s">
        <v>978</v>
      </c>
      <c r="G156" s="8">
        <v>19758352.710000001</v>
      </c>
    </row>
    <row r="157" spans="1:7" x14ac:dyDescent="0.25">
      <c r="A157" s="8" t="s">
        <v>110</v>
      </c>
      <c r="B157" s="8" t="s">
        <v>111</v>
      </c>
      <c r="C157" s="8" t="s">
        <v>911</v>
      </c>
      <c r="D157" s="8" t="s">
        <v>912</v>
      </c>
      <c r="E157" s="13" t="s">
        <v>979</v>
      </c>
      <c r="F157" s="13" t="s">
        <v>980</v>
      </c>
      <c r="G157" s="8">
        <v>4496939.96</v>
      </c>
    </row>
    <row r="158" spans="1:7" x14ac:dyDescent="0.25">
      <c r="A158" s="8" t="s">
        <v>110</v>
      </c>
      <c r="B158" s="8" t="s">
        <v>111</v>
      </c>
      <c r="C158" s="8" t="s">
        <v>951</v>
      </c>
      <c r="D158" s="8" t="s">
        <v>952</v>
      </c>
      <c r="E158" s="13" t="s">
        <v>981</v>
      </c>
      <c r="F158" s="13" t="s">
        <v>982</v>
      </c>
      <c r="G158" s="8">
        <v>41265658.840000004</v>
      </c>
    </row>
    <row r="159" spans="1:7" x14ac:dyDescent="0.25">
      <c r="A159" s="8" t="s">
        <v>110</v>
      </c>
      <c r="B159" s="8" t="s">
        <v>111</v>
      </c>
      <c r="C159" s="8" t="s">
        <v>891</v>
      </c>
      <c r="D159" s="8" t="s">
        <v>892</v>
      </c>
      <c r="E159" s="13" t="s">
        <v>124</v>
      </c>
      <c r="F159" s="13" t="s">
        <v>124</v>
      </c>
      <c r="G159" s="8">
        <v>351956.36</v>
      </c>
    </row>
    <row r="160" spans="1:7" x14ac:dyDescent="0.25">
      <c r="A160" s="8" t="s">
        <v>110</v>
      </c>
      <c r="B160" s="8" t="s">
        <v>111</v>
      </c>
      <c r="C160" s="8" t="s">
        <v>948</v>
      </c>
      <c r="D160" s="8" t="s">
        <v>949</v>
      </c>
      <c r="E160" s="13" t="s">
        <v>419</v>
      </c>
      <c r="F160" s="13" t="s">
        <v>303</v>
      </c>
      <c r="G160" s="8">
        <v>1089557.8799999999</v>
      </c>
    </row>
    <row r="161" spans="1:7" x14ac:dyDescent="0.25">
      <c r="A161" s="8" t="s">
        <v>110</v>
      </c>
      <c r="B161" s="8" t="s">
        <v>111</v>
      </c>
      <c r="C161" s="8" t="s">
        <v>936</v>
      </c>
      <c r="D161" s="8" t="s">
        <v>937</v>
      </c>
      <c r="E161" s="13" t="s">
        <v>983</v>
      </c>
      <c r="F161" s="13" t="s">
        <v>984</v>
      </c>
      <c r="G161" s="8">
        <v>8421137.9900000002</v>
      </c>
    </row>
    <row r="162" spans="1:7" x14ac:dyDescent="0.25">
      <c r="A162" s="8" t="s">
        <v>110</v>
      </c>
      <c r="B162" s="8" t="s">
        <v>111</v>
      </c>
      <c r="C162" s="8" t="s">
        <v>985</v>
      </c>
      <c r="D162" s="8" t="s">
        <v>986</v>
      </c>
      <c r="E162" s="13" t="s">
        <v>987</v>
      </c>
      <c r="F162" s="13" t="s">
        <v>988</v>
      </c>
      <c r="G162" s="8">
        <v>4554919.53</v>
      </c>
    </row>
    <row r="163" spans="1:7" x14ac:dyDescent="0.25">
      <c r="A163" s="8" t="s">
        <v>110</v>
      </c>
      <c r="B163" s="8" t="s">
        <v>111</v>
      </c>
      <c r="C163" s="8" t="s">
        <v>989</v>
      </c>
      <c r="D163" s="8" t="s">
        <v>990</v>
      </c>
      <c r="E163" s="13" t="s">
        <v>991</v>
      </c>
      <c r="F163" s="13" t="s">
        <v>992</v>
      </c>
      <c r="G163" s="8">
        <v>7550739.5</v>
      </c>
    </row>
    <row r="164" spans="1:7" x14ac:dyDescent="0.25">
      <c r="A164" s="8" t="s">
        <v>114</v>
      </c>
      <c r="B164" s="8" t="s">
        <v>115</v>
      </c>
      <c r="C164" s="8" t="s">
        <v>926</v>
      </c>
      <c r="D164" s="8" t="s">
        <v>927</v>
      </c>
      <c r="E164" s="13" t="s">
        <v>993</v>
      </c>
      <c r="F164" s="13" t="s">
        <v>994</v>
      </c>
      <c r="G164" s="8">
        <v>23964858.91</v>
      </c>
    </row>
    <row r="165" spans="1:7" x14ac:dyDescent="0.25">
      <c r="A165" s="8" t="s">
        <v>114</v>
      </c>
      <c r="B165" s="8" t="s">
        <v>115</v>
      </c>
      <c r="C165" s="8" t="s">
        <v>975</v>
      </c>
      <c r="D165" s="8" t="s">
        <v>976</v>
      </c>
      <c r="E165" s="13" t="s">
        <v>995</v>
      </c>
      <c r="F165" s="13" t="s">
        <v>996</v>
      </c>
      <c r="G165" s="8">
        <v>8099265.1900000004</v>
      </c>
    </row>
    <row r="166" spans="1:7" x14ac:dyDescent="0.25">
      <c r="A166" s="8" t="s">
        <v>114</v>
      </c>
      <c r="B166" s="8" t="s">
        <v>115</v>
      </c>
      <c r="C166" s="8" t="s">
        <v>911</v>
      </c>
      <c r="D166" s="8" t="s">
        <v>912</v>
      </c>
      <c r="E166" s="13" t="s">
        <v>997</v>
      </c>
      <c r="F166" s="13" t="s">
        <v>998</v>
      </c>
      <c r="G166" s="8">
        <v>8135609.0499999998</v>
      </c>
    </row>
    <row r="167" spans="1:7" x14ac:dyDescent="0.25">
      <c r="A167" s="8" t="s">
        <v>114</v>
      </c>
      <c r="B167" s="8" t="s">
        <v>115</v>
      </c>
      <c r="C167" s="8" t="s">
        <v>951</v>
      </c>
      <c r="D167" s="8" t="s">
        <v>952</v>
      </c>
      <c r="E167" s="13" t="s">
        <v>574</v>
      </c>
      <c r="F167" s="13" t="s">
        <v>999</v>
      </c>
      <c r="G167" s="8">
        <v>28134838.73</v>
      </c>
    </row>
    <row r="168" spans="1:7" x14ac:dyDescent="0.25">
      <c r="A168" s="8" t="s">
        <v>114</v>
      </c>
      <c r="B168" s="8" t="s">
        <v>115</v>
      </c>
      <c r="C168" s="8" t="s">
        <v>907</v>
      </c>
      <c r="D168" s="8" t="s">
        <v>908</v>
      </c>
      <c r="E168" s="13" t="s">
        <v>1000</v>
      </c>
      <c r="F168" s="13" t="s">
        <v>1001</v>
      </c>
      <c r="G168" s="8">
        <v>10916143</v>
      </c>
    </row>
    <row r="169" spans="1:7" x14ac:dyDescent="0.25">
      <c r="A169" s="8" t="s">
        <v>114</v>
      </c>
      <c r="B169" s="8" t="s">
        <v>115</v>
      </c>
      <c r="C169" s="8" t="s">
        <v>940</v>
      </c>
      <c r="D169" s="8" t="s">
        <v>941</v>
      </c>
      <c r="E169" s="13" t="s">
        <v>314</v>
      </c>
      <c r="F169" s="13" t="s">
        <v>315</v>
      </c>
      <c r="G169" s="8">
        <v>9055768.4600000009</v>
      </c>
    </row>
    <row r="170" spans="1:7" x14ac:dyDescent="0.25">
      <c r="A170" s="8" t="s">
        <v>114</v>
      </c>
      <c r="B170" s="8" t="s">
        <v>115</v>
      </c>
      <c r="C170" s="8" t="s">
        <v>936</v>
      </c>
      <c r="D170" s="8" t="s">
        <v>937</v>
      </c>
      <c r="E170" s="13" t="s">
        <v>1002</v>
      </c>
      <c r="F170" s="13" t="s">
        <v>1003</v>
      </c>
      <c r="G170" s="8">
        <v>18578679.609999999</v>
      </c>
    </row>
    <row r="171" spans="1:7" x14ac:dyDescent="0.25">
      <c r="A171" s="8" t="s">
        <v>114</v>
      </c>
      <c r="B171" s="8" t="s">
        <v>115</v>
      </c>
      <c r="C171" s="8" t="s">
        <v>891</v>
      </c>
      <c r="D171" s="8" t="s">
        <v>892</v>
      </c>
      <c r="E171" s="13" t="s">
        <v>33</v>
      </c>
      <c r="F171" s="13" t="s">
        <v>33</v>
      </c>
      <c r="G171" s="8">
        <v>910927.88</v>
      </c>
    </row>
    <row r="172" spans="1:7" x14ac:dyDescent="0.25">
      <c r="A172" s="8" t="s">
        <v>114</v>
      </c>
      <c r="B172" s="8" t="s">
        <v>115</v>
      </c>
      <c r="C172" s="8" t="s">
        <v>948</v>
      </c>
      <c r="D172" s="8" t="s">
        <v>949</v>
      </c>
      <c r="E172" s="13" t="s">
        <v>1004</v>
      </c>
      <c r="F172" s="13" t="s">
        <v>1005</v>
      </c>
      <c r="G172" s="8">
        <v>687572</v>
      </c>
    </row>
    <row r="173" spans="1:7" x14ac:dyDescent="0.25">
      <c r="A173" s="8" t="s">
        <v>114</v>
      </c>
      <c r="B173" s="8" t="s">
        <v>115</v>
      </c>
      <c r="C173" s="8" t="s">
        <v>989</v>
      </c>
      <c r="D173" s="8" t="s">
        <v>990</v>
      </c>
      <c r="E173" s="13" t="s">
        <v>1006</v>
      </c>
      <c r="F173" s="13" t="s">
        <v>1007</v>
      </c>
      <c r="G173" s="8">
        <v>3316568.9</v>
      </c>
    </row>
    <row r="174" spans="1:7" x14ac:dyDescent="0.25">
      <c r="A174" s="8" t="s">
        <v>114</v>
      </c>
      <c r="B174" s="8" t="s">
        <v>115</v>
      </c>
      <c r="C174" s="8" t="s">
        <v>915</v>
      </c>
      <c r="D174" s="8" t="s">
        <v>916</v>
      </c>
      <c r="E174" s="13" t="s">
        <v>182</v>
      </c>
      <c r="F174" s="13" t="s">
        <v>1008</v>
      </c>
      <c r="G174" s="8">
        <v>17770.37</v>
      </c>
    </row>
    <row r="175" spans="1:7" x14ac:dyDescent="0.25">
      <c r="A175" s="8" t="s">
        <v>118</v>
      </c>
      <c r="B175" s="8" t="s">
        <v>119</v>
      </c>
      <c r="C175" s="8" t="s">
        <v>1009</v>
      </c>
      <c r="D175" s="8" t="s">
        <v>1010</v>
      </c>
      <c r="E175" s="13" t="s">
        <v>1011</v>
      </c>
      <c r="F175" s="13" t="s">
        <v>1012</v>
      </c>
      <c r="G175" s="8">
        <v>2479415.5699999998</v>
      </c>
    </row>
    <row r="176" spans="1:7" x14ac:dyDescent="0.25">
      <c r="A176" s="8" t="s">
        <v>118</v>
      </c>
      <c r="B176" s="8" t="s">
        <v>119</v>
      </c>
      <c r="C176" s="8" t="s">
        <v>1013</v>
      </c>
      <c r="D176" s="8" t="s">
        <v>1014</v>
      </c>
      <c r="E176" s="13" t="s">
        <v>1015</v>
      </c>
      <c r="F176" s="13" t="s">
        <v>1016</v>
      </c>
      <c r="G176" s="8">
        <v>2835363.34</v>
      </c>
    </row>
    <row r="177" spans="1:7" x14ac:dyDescent="0.25">
      <c r="A177" s="8" t="s">
        <v>118</v>
      </c>
      <c r="B177" s="8" t="s">
        <v>119</v>
      </c>
      <c r="C177" s="8" t="s">
        <v>1017</v>
      </c>
      <c r="D177" s="8" t="s">
        <v>1018</v>
      </c>
      <c r="E177" s="13" t="s">
        <v>509</v>
      </c>
      <c r="F177" s="13" t="s">
        <v>509</v>
      </c>
      <c r="G177" s="8">
        <v>29305.37</v>
      </c>
    </row>
    <row r="178" spans="1:7" x14ac:dyDescent="0.25">
      <c r="A178" s="8" t="s">
        <v>122</v>
      </c>
      <c r="B178" s="8" t="s">
        <v>123</v>
      </c>
      <c r="C178" s="8" t="s">
        <v>742</v>
      </c>
      <c r="D178" s="8" t="s">
        <v>743</v>
      </c>
      <c r="E178" s="13" t="s">
        <v>334</v>
      </c>
      <c r="F178" s="13" t="s">
        <v>334</v>
      </c>
      <c r="G178" s="8">
        <v>491605.82</v>
      </c>
    </row>
    <row r="179" spans="1:7" x14ac:dyDescent="0.25">
      <c r="A179" s="8" t="s">
        <v>122</v>
      </c>
      <c r="B179" s="8" t="s">
        <v>123</v>
      </c>
      <c r="C179" s="8" t="s">
        <v>749</v>
      </c>
      <c r="D179" s="8" t="s">
        <v>750</v>
      </c>
      <c r="E179" s="13" t="s">
        <v>510</v>
      </c>
      <c r="F179" s="13" t="s">
        <v>510</v>
      </c>
      <c r="G179" s="8">
        <v>112905.37</v>
      </c>
    </row>
    <row r="180" spans="1:7" x14ac:dyDescent="0.25">
      <c r="A180" s="8" t="s">
        <v>125</v>
      </c>
      <c r="B180" s="8" t="s">
        <v>126</v>
      </c>
      <c r="C180" s="8" t="s">
        <v>1019</v>
      </c>
      <c r="D180" s="8" t="s">
        <v>1020</v>
      </c>
      <c r="E180" s="13" t="s">
        <v>1021</v>
      </c>
      <c r="F180" s="13" t="s">
        <v>1022</v>
      </c>
      <c r="G180" s="8">
        <v>2933159.55</v>
      </c>
    </row>
    <row r="181" spans="1:7" x14ac:dyDescent="0.25">
      <c r="A181" s="8" t="s">
        <v>125</v>
      </c>
      <c r="B181" s="8" t="s">
        <v>126</v>
      </c>
      <c r="C181" s="8" t="s">
        <v>1023</v>
      </c>
      <c r="D181" s="8" t="s">
        <v>1024</v>
      </c>
      <c r="E181" s="13" t="s">
        <v>1025</v>
      </c>
      <c r="F181" s="13" t="s">
        <v>1026</v>
      </c>
      <c r="G181" s="8">
        <v>9007471.0700000003</v>
      </c>
    </row>
    <row r="182" spans="1:7" x14ac:dyDescent="0.25">
      <c r="A182" s="8" t="s">
        <v>125</v>
      </c>
      <c r="B182" s="8" t="s">
        <v>126</v>
      </c>
      <c r="C182" s="8" t="s">
        <v>1027</v>
      </c>
      <c r="D182" s="8" t="s">
        <v>1028</v>
      </c>
      <c r="E182" s="13" t="s">
        <v>1029</v>
      </c>
      <c r="F182" s="13" t="s">
        <v>1030</v>
      </c>
      <c r="G182" s="8">
        <v>401356.79</v>
      </c>
    </row>
    <row r="183" spans="1:7" x14ac:dyDescent="0.25">
      <c r="A183" s="8" t="s">
        <v>125</v>
      </c>
      <c r="B183" s="8" t="s">
        <v>126</v>
      </c>
      <c r="C183" s="8" t="s">
        <v>1031</v>
      </c>
      <c r="D183" s="8" t="s">
        <v>1032</v>
      </c>
      <c r="E183" s="13" t="s">
        <v>583</v>
      </c>
      <c r="F183" s="13" t="s">
        <v>1033</v>
      </c>
      <c r="G183" s="8">
        <v>296567.06</v>
      </c>
    </row>
    <row r="184" spans="1:7" x14ac:dyDescent="0.25">
      <c r="A184" s="8" t="s">
        <v>129</v>
      </c>
      <c r="B184" s="8" t="s">
        <v>130</v>
      </c>
      <c r="C184" s="8" t="s">
        <v>1034</v>
      </c>
      <c r="D184" s="8" t="s">
        <v>1035</v>
      </c>
      <c r="E184" s="13" t="s">
        <v>131</v>
      </c>
      <c r="F184" s="13" t="s">
        <v>132</v>
      </c>
      <c r="G184" s="8">
        <v>45606468.289999999</v>
      </c>
    </row>
    <row r="185" spans="1:7" x14ac:dyDescent="0.25">
      <c r="A185" s="8" t="s">
        <v>133</v>
      </c>
      <c r="B185" s="8" t="s">
        <v>134</v>
      </c>
      <c r="C185" s="8" t="s">
        <v>742</v>
      </c>
      <c r="D185" s="8" t="s">
        <v>743</v>
      </c>
      <c r="E185" s="13" t="s">
        <v>722</v>
      </c>
      <c r="F185" s="13" t="s">
        <v>722</v>
      </c>
      <c r="G185" s="8">
        <v>2075170.89</v>
      </c>
    </row>
    <row r="186" spans="1:7" x14ac:dyDescent="0.25">
      <c r="A186" s="8" t="s">
        <v>133</v>
      </c>
      <c r="B186" s="8" t="s">
        <v>134</v>
      </c>
      <c r="C186" s="8" t="s">
        <v>746</v>
      </c>
      <c r="D186" s="8" t="s">
        <v>747</v>
      </c>
      <c r="E186" s="13" t="s">
        <v>770</v>
      </c>
      <c r="F186" s="13" t="s">
        <v>770</v>
      </c>
      <c r="G186" s="8">
        <v>211469.29</v>
      </c>
    </row>
    <row r="187" spans="1:7" x14ac:dyDescent="0.25">
      <c r="A187" s="8" t="s">
        <v>133</v>
      </c>
      <c r="B187" s="8" t="s">
        <v>134</v>
      </c>
      <c r="C187" s="8" t="s">
        <v>749</v>
      </c>
      <c r="D187" s="8" t="s">
        <v>750</v>
      </c>
      <c r="E187" s="13" t="s">
        <v>510</v>
      </c>
      <c r="F187" s="13" t="s">
        <v>510</v>
      </c>
      <c r="G187" s="8">
        <v>94088.960000000006</v>
      </c>
    </row>
    <row r="188" spans="1:7" x14ac:dyDescent="0.25">
      <c r="A188" s="8" t="s">
        <v>136</v>
      </c>
      <c r="B188" s="8" t="s">
        <v>137</v>
      </c>
      <c r="C188" s="8" t="s">
        <v>746</v>
      </c>
      <c r="D188" s="8" t="s">
        <v>747</v>
      </c>
      <c r="E188" s="13" t="s">
        <v>1036</v>
      </c>
      <c r="F188" s="13" t="s">
        <v>1036</v>
      </c>
      <c r="G188" s="8">
        <v>648825.61</v>
      </c>
    </row>
    <row r="189" spans="1:7" x14ac:dyDescent="0.25">
      <c r="A189" s="8" t="s">
        <v>136</v>
      </c>
      <c r="B189" s="8" t="s">
        <v>137</v>
      </c>
      <c r="C189" s="8" t="s">
        <v>742</v>
      </c>
      <c r="D189" s="8" t="s">
        <v>743</v>
      </c>
      <c r="E189" s="13" t="s">
        <v>640</v>
      </c>
      <c r="F189" s="13" t="s">
        <v>1030</v>
      </c>
      <c r="G189" s="8">
        <v>5551316.4699999997</v>
      </c>
    </row>
    <row r="190" spans="1:7" x14ac:dyDescent="0.25">
      <c r="A190" s="8" t="s">
        <v>136</v>
      </c>
      <c r="B190" s="8" t="s">
        <v>137</v>
      </c>
      <c r="C190" s="8" t="s">
        <v>749</v>
      </c>
      <c r="D190" s="8" t="s">
        <v>750</v>
      </c>
      <c r="E190" s="13" t="s">
        <v>486</v>
      </c>
      <c r="F190" s="13" t="s">
        <v>486</v>
      </c>
      <c r="G190" s="8">
        <v>109015.73</v>
      </c>
    </row>
    <row r="191" spans="1:7" x14ac:dyDescent="0.25">
      <c r="A191" s="8" t="s">
        <v>140</v>
      </c>
      <c r="B191" s="8" t="s">
        <v>141</v>
      </c>
      <c r="C191" s="8" t="s">
        <v>1037</v>
      </c>
      <c r="D191" s="8" t="s">
        <v>1038</v>
      </c>
      <c r="E191" s="13" t="s">
        <v>1039</v>
      </c>
      <c r="F191" s="13" t="s">
        <v>1040</v>
      </c>
      <c r="G191" s="8">
        <v>45942660</v>
      </c>
    </row>
    <row r="192" spans="1:7" x14ac:dyDescent="0.25">
      <c r="A192" s="8" t="s">
        <v>140</v>
      </c>
      <c r="B192" s="8" t="s">
        <v>141</v>
      </c>
      <c r="C192" s="8" t="s">
        <v>1041</v>
      </c>
      <c r="D192" s="8" t="s">
        <v>1042</v>
      </c>
      <c r="E192" s="13" t="s">
        <v>1043</v>
      </c>
      <c r="F192" s="13" t="s">
        <v>1044</v>
      </c>
      <c r="G192" s="8">
        <v>27204611.469999999</v>
      </c>
    </row>
    <row r="193" spans="1:7" x14ac:dyDescent="0.25">
      <c r="A193" s="8" t="s">
        <v>140</v>
      </c>
      <c r="B193" s="8" t="s">
        <v>141</v>
      </c>
      <c r="C193" s="8" t="s">
        <v>1045</v>
      </c>
      <c r="D193" s="8" t="s">
        <v>1046</v>
      </c>
      <c r="E193" s="13" t="s">
        <v>1047</v>
      </c>
      <c r="F193" s="13" t="s">
        <v>1048</v>
      </c>
      <c r="G193" s="8">
        <v>67044547.240000002</v>
      </c>
    </row>
    <row r="194" spans="1:7" x14ac:dyDescent="0.25">
      <c r="A194" s="8" t="s">
        <v>140</v>
      </c>
      <c r="B194" s="8" t="s">
        <v>141</v>
      </c>
      <c r="C194" s="8" t="s">
        <v>1049</v>
      </c>
      <c r="D194" s="8" t="s">
        <v>1050</v>
      </c>
      <c r="E194" s="13" t="s">
        <v>1051</v>
      </c>
      <c r="F194" s="13" t="s">
        <v>1052</v>
      </c>
      <c r="G194" s="8">
        <v>29949206.600000001</v>
      </c>
    </row>
    <row r="195" spans="1:7" x14ac:dyDescent="0.25">
      <c r="A195" s="8" t="s">
        <v>140</v>
      </c>
      <c r="B195" s="8" t="s">
        <v>141</v>
      </c>
      <c r="C195" s="8" t="s">
        <v>1053</v>
      </c>
      <c r="D195" s="8" t="s">
        <v>1054</v>
      </c>
      <c r="E195" s="13" t="s">
        <v>1055</v>
      </c>
      <c r="F195" s="13" t="s">
        <v>1056</v>
      </c>
      <c r="G195" s="8">
        <v>32259370.960000001</v>
      </c>
    </row>
    <row r="196" spans="1:7" x14ac:dyDescent="0.25">
      <c r="A196" s="8" t="s">
        <v>144</v>
      </c>
      <c r="B196" s="8" t="s">
        <v>145</v>
      </c>
      <c r="C196" s="8" t="s">
        <v>951</v>
      </c>
      <c r="D196" s="8" t="s">
        <v>952</v>
      </c>
      <c r="E196" s="13" t="s">
        <v>1057</v>
      </c>
      <c r="F196" s="13" t="s">
        <v>1058</v>
      </c>
      <c r="G196" s="8">
        <v>36997101.460000001</v>
      </c>
    </row>
    <row r="197" spans="1:7" x14ac:dyDescent="0.25">
      <c r="A197" s="8" t="s">
        <v>144</v>
      </c>
      <c r="B197" s="8" t="s">
        <v>145</v>
      </c>
      <c r="C197" s="8" t="s">
        <v>940</v>
      </c>
      <c r="D197" s="8" t="s">
        <v>941</v>
      </c>
      <c r="E197" s="13" t="s">
        <v>886</v>
      </c>
      <c r="F197" s="13" t="s">
        <v>1059</v>
      </c>
      <c r="G197" s="8">
        <v>4906277.4800000004</v>
      </c>
    </row>
    <row r="198" spans="1:7" x14ac:dyDescent="0.25">
      <c r="A198" s="8" t="s">
        <v>144</v>
      </c>
      <c r="B198" s="8" t="s">
        <v>145</v>
      </c>
      <c r="C198" s="8" t="s">
        <v>971</v>
      </c>
      <c r="D198" s="8" t="s">
        <v>972</v>
      </c>
      <c r="E198" s="13" t="s">
        <v>1060</v>
      </c>
      <c r="F198" s="13" t="s">
        <v>1061</v>
      </c>
      <c r="G198" s="8">
        <v>40120975.259999998</v>
      </c>
    </row>
    <row r="199" spans="1:7" x14ac:dyDescent="0.25">
      <c r="A199" s="8" t="s">
        <v>144</v>
      </c>
      <c r="B199" s="8" t="s">
        <v>145</v>
      </c>
      <c r="C199" s="8" t="s">
        <v>1062</v>
      </c>
      <c r="D199" s="8" t="s">
        <v>1063</v>
      </c>
      <c r="E199" s="13" t="s">
        <v>1064</v>
      </c>
      <c r="F199" s="13" t="s">
        <v>1065</v>
      </c>
      <c r="G199" s="8">
        <v>28774846.920000002</v>
      </c>
    </row>
    <row r="200" spans="1:7" x14ac:dyDescent="0.25">
      <c r="A200" s="8" t="s">
        <v>144</v>
      </c>
      <c r="B200" s="8" t="s">
        <v>145</v>
      </c>
      <c r="C200" s="8" t="s">
        <v>899</v>
      </c>
      <c r="D200" s="8" t="s">
        <v>900</v>
      </c>
      <c r="E200" s="13" t="s">
        <v>1066</v>
      </c>
      <c r="F200" s="13" t="s">
        <v>1067</v>
      </c>
      <c r="G200" s="8">
        <v>6465639.3399999999</v>
      </c>
    </row>
    <row r="201" spans="1:7" x14ac:dyDescent="0.25">
      <c r="A201" s="8" t="s">
        <v>144</v>
      </c>
      <c r="B201" s="8" t="s">
        <v>145</v>
      </c>
      <c r="C201" s="8" t="s">
        <v>975</v>
      </c>
      <c r="D201" s="8" t="s">
        <v>976</v>
      </c>
      <c r="E201" s="13" t="s">
        <v>1068</v>
      </c>
      <c r="F201" s="13" t="s">
        <v>1069</v>
      </c>
      <c r="G201" s="8">
        <v>30311435.300000001</v>
      </c>
    </row>
    <row r="202" spans="1:7" x14ac:dyDescent="0.25">
      <c r="A202" s="8" t="s">
        <v>144</v>
      </c>
      <c r="B202" s="8" t="s">
        <v>145</v>
      </c>
      <c r="C202" s="8" t="s">
        <v>989</v>
      </c>
      <c r="D202" s="8" t="s">
        <v>990</v>
      </c>
      <c r="E202" s="13" t="s">
        <v>1070</v>
      </c>
      <c r="F202" s="13" t="s">
        <v>1071</v>
      </c>
      <c r="G202" s="8">
        <v>25431577.850000001</v>
      </c>
    </row>
    <row r="203" spans="1:7" x14ac:dyDescent="0.25">
      <c r="A203" s="8" t="s">
        <v>144</v>
      </c>
      <c r="B203" s="8" t="s">
        <v>145</v>
      </c>
      <c r="C203" s="8" t="s">
        <v>911</v>
      </c>
      <c r="D203" s="8" t="s">
        <v>912</v>
      </c>
      <c r="E203" s="13" t="s">
        <v>1072</v>
      </c>
      <c r="F203" s="13" t="s">
        <v>1073</v>
      </c>
      <c r="G203" s="8">
        <v>2345966.52</v>
      </c>
    </row>
    <row r="204" spans="1:7" x14ac:dyDescent="0.25">
      <c r="A204" s="8" t="s">
        <v>144</v>
      </c>
      <c r="B204" s="8" t="s">
        <v>145</v>
      </c>
      <c r="C204" s="8" t="s">
        <v>985</v>
      </c>
      <c r="D204" s="8" t="s">
        <v>986</v>
      </c>
      <c r="E204" s="13" t="s">
        <v>1074</v>
      </c>
      <c r="F204" s="13" t="s">
        <v>1075</v>
      </c>
      <c r="G204" s="8">
        <v>48736018.210000001</v>
      </c>
    </row>
    <row r="205" spans="1:7" x14ac:dyDescent="0.25">
      <c r="A205" s="8" t="s">
        <v>144</v>
      </c>
      <c r="B205" s="8" t="s">
        <v>145</v>
      </c>
      <c r="C205" s="8" t="s">
        <v>891</v>
      </c>
      <c r="D205" s="8" t="s">
        <v>892</v>
      </c>
      <c r="E205" s="13" t="s">
        <v>1005</v>
      </c>
      <c r="F205" s="13" t="s">
        <v>1005</v>
      </c>
      <c r="G205" s="8">
        <v>307106.28999999998</v>
      </c>
    </row>
    <row r="206" spans="1:7" x14ac:dyDescent="0.25">
      <c r="A206" s="8" t="s">
        <v>144</v>
      </c>
      <c r="B206" s="8" t="s">
        <v>145</v>
      </c>
      <c r="C206" s="8" t="s">
        <v>936</v>
      </c>
      <c r="D206" s="8" t="s">
        <v>937</v>
      </c>
      <c r="E206" s="13" t="s">
        <v>247</v>
      </c>
      <c r="F206" s="13" t="s">
        <v>247</v>
      </c>
      <c r="G206" s="8">
        <v>1923372.93</v>
      </c>
    </row>
    <row r="207" spans="1:7" x14ac:dyDescent="0.25">
      <c r="A207" s="8" t="s">
        <v>144</v>
      </c>
      <c r="B207" s="8" t="s">
        <v>145</v>
      </c>
      <c r="C207" s="8" t="s">
        <v>954</v>
      </c>
      <c r="D207" s="8" t="s">
        <v>937</v>
      </c>
      <c r="E207" s="13" t="s">
        <v>350</v>
      </c>
      <c r="F207" s="13" t="s">
        <v>350</v>
      </c>
      <c r="G207" s="8">
        <v>6810</v>
      </c>
    </row>
    <row r="208" spans="1:7" x14ac:dyDescent="0.25">
      <c r="A208" s="8" t="s">
        <v>148</v>
      </c>
      <c r="B208" s="8" t="s">
        <v>149</v>
      </c>
      <c r="C208" s="8" t="s">
        <v>647</v>
      </c>
      <c r="D208" s="8" t="s">
        <v>648</v>
      </c>
      <c r="E208" s="13" t="s">
        <v>1076</v>
      </c>
      <c r="F208" s="13" t="s">
        <v>1077</v>
      </c>
      <c r="G208" s="8">
        <v>311966687.32999998</v>
      </c>
    </row>
    <row r="209" spans="1:7" x14ac:dyDescent="0.25">
      <c r="A209" s="8" t="s">
        <v>148</v>
      </c>
      <c r="B209" s="8" t="s">
        <v>149</v>
      </c>
      <c r="C209" s="8" t="s">
        <v>1078</v>
      </c>
      <c r="D209" s="8" t="s">
        <v>1079</v>
      </c>
      <c r="E209" s="13" t="s">
        <v>1080</v>
      </c>
      <c r="F209" s="13" t="s">
        <v>914</v>
      </c>
      <c r="G209" s="8">
        <v>77463068.799999997</v>
      </c>
    </row>
    <row r="210" spans="1:7" x14ac:dyDescent="0.25">
      <c r="A210" s="8" t="s">
        <v>148</v>
      </c>
      <c r="B210" s="8" t="s">
        <v>149</v>
      </c>
      <c r="C210" s="8" t="s">
        <v>1081</v>
      </c>
      <c r="D210" s="8" t="s">
        <v>1082</v>
      </c>
      <c r="E210" s="13" t="s">
        <v>1083</v>
      </c>
      <c r="F210" s="13" t="s">
        <v>1084</v>
      </c>
      <c r="G210" s="8">
        <v>1090143.3600000001</v>
      </c>
    </row>
    <row r="211" spans="1:7" x14ac:dyDescent="0.25">
      <c r="A211" s="8" t="s">
        <v>148</v>
      </c>
      <c r="B211" s="8" t="s">
        <v>149</v>
      </c>
      <c r="C211" s="8" t="s">
        <v>1085</v>
      </c>
      <c r="D211" s="8" t="s">
        <v>1086</v>
      </c>
      <c r="E211" s="13" t="s">
        <v>1036</v>
      </c>
      <c r="F211" s="13" t="s">
        <v>372</v>
      </c>
      <c r="G211" s="8">
        <v>3182011.55</v>
      </c>
    </row>
    <row r="212" spans="1:7" x14ac:dyDescent="0.25">
      <c r="A212" s="8" t="s">
        <v>152</v>
      </c>
      <c r="B212" s="8" t="s">
        <v>153</v>
      </c>
      <c r="C212" s="8" t="s">
        <v>526</v>
      </c>
      <c r="D212" s="8" t="s">
        <v>527</v>
      </c>
      <c r="E212" s="13" t="s">
        <v>1087</v>
      </c>
      <c r="F212" s="13" t="s">
        <v>1088</v>
      </c>
      <c r="G212" s="8">
        <v>69868118.400000006</v>
      </c>
    </row>
    <row r="213" spans="1:7" x14ac:dyDescent="0.25">
      <c r="A213" s="8" t="s">
        <v>152</v>
      </c>
      <c r="B213" s="8" t="s">
        <v>153</v>
      </c>
      <c r="C213" s="8" t="s">
        <v>537</v>
      </c>
      <c r="D213" s="8" t="s">
        <v>538</v>
      </c>
      <c r="E213" s="13" t="s">
        <v>1089</v>
      </c>
      <c r="F213" s="13" t="s">
        <v>1090</v>
      </c>
      <c r="G213" s="8">
        <v>17035456.760000002</v>
      </c>
    </row>
    <row r="214" spans="1:7" x14ac:dyDescent="0.25">
      <c r="A214" s="8" t="s">
        <v>156</v>
      </c>
      <c r="B214" s="8" t="s">
        <v>157</v>
      </c>
      <c r="C214" s="8" t="s">
        <v>1091</v>
      </c>
      <c r="D214" s="8" t="s">
        <v>1092</v>
      </c>
      <c r="E214" s="13" t="s">
        <v>1093</v>
      </c>
      <c r="F214" s="13" t="s">
        <v>1094</v>
      </c>
      <c r="G214" s="8">
        <v>468884989.85000002</v>
      </c>
    </row>
    <row r="215" spans="1:7" x14ac:dyDescent="0.25">
      <c r="A215" s="8" t="s">
        <v>156</v>
      </c>
      <c r="B215" s="8" t="s">
        <v>157</v>
      </c>
      <c r="C215" s="8" t="s">
        <v>1095</v>
      </c>
      <c r="D215" s="8" t="s">
        <v>1096</v>
      </c>
      <c r="E215" s="13" t="s">
        <v>984</v>
      </c>
      <c r="F215" s="13" t="s">
        <v>991</v>
      </c>
      <c r="G215" s="8">
        <v>35022968.729999997</v>
      </c>
    </row>
    <row r="216" spans="1:7" x14ac:dyDescent="0.25">
      <c r="A216" s="8" t="s">
        <v>156</v>
      </c>
      <c r="B216" s="8" t="s">
        <v>157</v>
      </c>
      <c r="C216" s="8" t="s">
        <v>1097</v>
      </c>
      <c r="D216" s="8" t="s">
        <v>1098</v>
      </c>
      <c r="E216" s="13" t="s">
        <v>124</v>
      </c>
      <c r="F216" s="13" t="s">
        <v>124</v>
      </c>
      <c r="G216" s="8">
        <v>7048974.8899999997</v>
      </c>
    </row>
    <row r="217" spans="1:7" x14ac:dyDescent="0.25">
      <c r="A217" s="8" t="s">
        <v>156</v>
      </c>
      <c r="B217" s="8" t="s">
        <v>157</v>
      </c>
      <c r="C217" s="8" t="s">
        <v>1099</v>
      </c>
      <c r="D217" s="8" t="s">
        <v>1100</v>
      </c>
      <c r="E217" s="13" t="s">
        <v>1101</v>
      </c>
      <c r="F217" s="13" t="s">
        <v>1101</v>
      </c>
      <c r="G217" s="8">
        <v>14346441.630000001</v>
      </c>
    </row>
    <row r="218" spans="1:7" x14ac:dyDescent="0.25">
      <c r="A218" s="8" t="s">
        <v>156</v>
      </c>
      <c r="B218" s="8" t="s">
        <v>157</v>
      </c>
      <c r="C218" s="8" t="s">
        <v>1102</v>
      </c>
      <c r="D218" s="8" t="s">
        <v>1103</v>
      </c>
      <c r="E218" s="13" t="s">
        <v>1104</v>
      </c>
      <c r="F218" s="13" t="s">
        <v>1033</v>
      </c>
      <c r="G218" s="8">
        <v>24887439.670000002</v>
      </c>
    </row>
    <row r="219" spans="1:7" x14ac:dyDescent="0.25">
      <c r="A219" s="8" t="s">
        <v>156</v>
      </c>
      <c r="B219" s="8" t="s">
        <v>157</v>
      </c>
      <c r="C219" s="8" t="s">
        <v>1105</v>
      </c>
      <c r="D219" s="8" t="s">
        <v>1106</v>
      </c>
      <c r="E219" s="13" t="s">
        <v>331</v>
      </c>
      <c r="F219" s="13" t="s">
        <v>695</v>
      </c>
      <c r="G219" s="8">
        <v>4136722.67</v>
      </c>
    </row>
    <row r="220" spans="1:7" x14ac:dyDescent="0.25">
      <c r="A220" s="8" t="s">
        <v>156</v>
      </c>
      <c r="B220" s="8" t="s">
        <v>157</v>
      </c>
      <c r="C220" s="8" t="s">
        <v>1107</v>
      </c>
      <c r="D220" s="8" t="s">
        <v>1108</v>
      </c>
      <c r="E220" s="13" t="s">
        <v>1109</v>
      </c>
      <c r="F220" s="13" t="s">
        <v>1110</v>
      </c>
      <c r="G220" s="8">
        <v>6310745.71</v>
      </c>
    </row>
    <row r="221" spans="1:7" x14ac:dyDescent="0.25">
      <c r="A221" s="8" t="s">
        <v>156</v>
      </c>
      <c r="B221" s="8" t="s">
        <v>157</v>
      </c>
      <c r="C221" s="8" t="s">
        <v>1111</v>
      </c>
      <c r="D221" s="8" t="s">
        <v>1112</v>
      </c>
      <c r="E221" s="13" t="s">
        <v>660</v>
      </c>
      <c r="F221" s="13" t="s">
        <v>67</v>
      </c>
      <c r="G221" s="8">
        <v>3168102.67</v>
      </c>
    </row>
    <row r="222" spans="1:7" x14ac:dyDescent="0.25">
      <c r="A222" s="8" t="s">
        <v>156</v>
      </c>
      <c r="B222" s="8" t="s">
        <v>157</v>
      </c>
      <c r="C222" s="8" t="s">
        <v>1113</v>
      </c>
      <c r="D222" s="8" t="s">
        <v>1114</v>
      </c>
      <c r="E222" s="13" t="s">
        <v>338</v>
      </c>
      <c r="F222" s="13" t="s">
        <v>70</v>
      </c>
      <c r="G222" s="8">
        <v>221551.82</v>
      </c>
    </row>
    <row r="223" spans="1:7" x14ac:dyDescent="0.25">
      <c r="A223" s="8" t="s">
        <v>160</v>
      </c>
      <c r="B223" s="8" t="s">
        <v>161</v>
      </c>
      <c r="C223" s="8" t="s">
        <v>895</v>
      </c>
      <c r="D223" s="8" t="s">
        <v>896</v>
      </c>
      <c r="E223" s="13" t="s">
        <v>1115</v>
      </c>
      <c r="F223" s="13" t="s">
        <v>922</v>
      </c>
      <c r="G223" s="8">
        <v>30666466.620000001</v>
      </c>
    </row>
    <row r="224" spans="1:7" x14ac:dyDescent="0.25">
      <c r="A224" s="8" t="s">
        <v>160</v>
      </c>
      <c r="B224" s="8" t="s">
        <v>161</v>
      </c>
      <c r="C224" s="8" t="s">
        <v>891</v>
      </c>
      <c r="D224" s="8" t="s">
        <v>892</v>
      </c>
      <c r="E224" s="13" t="s">
        <v>1116</v>
      </c>
      <c r="F224" s="13" t="s">
        <v>1117</v>
      </c>
      <c r="G224" s="8">
        <v>6459020.1200000001</v>
      </c>
    </row>
    <row r="225" spans="1:7" x14ac:dyDescent="0.25">
      <c r="A225" s="8" t="s">
        <v>160</v>
      </c>
      <c r="B225" s="8" t="s">
        <v>161</v>
      </c>
      <c r="C225" s="8" t="s">
        <v>899</v>
      </c>
      <c r="D225" s="8" t="s">
        <v>900</v>
      </c>
      <c r="E225" s="13" t="s">
        <v>879</v>
      </c>
      <c r="F225" s="13" t="s">
        <v>1118</v>
      </c>
      <c r="G225" s="8">
        <v>24280021.350000001</v>
      </c>
    </row>
    <row r="226" spans="1:7" x14ac:dyDescent="0.25">
      <c r="A226" s="8" t="s">
        <v>160</v>
      </c>
      <c r="B226" s="8" t="s">
        <v>161</v>
      </c>
      <c r="C226" s="8" t="s">
        <v>905</v>
      </c>
      <c r="D226" s="8" t="s">
        <v>900</v>
      </c>
      <c r="E226" s="13" t="s">
        <v>1119</v>
      </c>
      <c r="F226" s="13" t="s">
        <v>1120</v>
      </c>
      <c r="G226" s="8">
        <v>5886957.0599999996</v>
      </c>
    </row>
    <row r="227" spans="1:7" x14ac:dyDescent="0.25">
      <c r="A227" s="8" t="s">
        <v>160</v>
      </c>
      <c r="B227" s="8" t="s">
        <v>161</v>
      </c>
      <c r="C227" s="8" t="s">
        <v>907</v>
      </c>
      <c r="D227" s="8" t="s">
        <v>908</v>
      </c>
      <c r="E227" s="13" t="s">
        <v>1121</v>
      </c>
      <c r="F227" s="13" t="s">
        <v>1122</v>
      </c>
      <c r="G227" s="8">
        <v>34439673.859999999</v>
      </c>
    </row>
    <row r="228" spans="1:7" x14ac:dyDescent="0.25">
      <c r="A228" s="8" t="s">
        <v>160</v>
      </c>
      <c r="B228" s="8" t="s">
        <v>161</v>
      </c>
      <c r="C228" s="8" t="s">
        <v>948</v>
      </c>
      <c r="D228" s="8" t="s">
        <v>949</v>
      </c>
      <c r="E228" s="13" t="s">
        <v>636</v>
      </c>
      <c r="F228" s="13" t="s">
        <v>601</v>
      </c>
      <c r="G228" s="8">
        <v>4099017.76</v>
      </c>
    </row>
    <row r="229" spans="1:7" x14ac:dyDescent="0.25">
      <c r="A229" s="8" t="s">
        <v>160</v>
      </c>
      <c r="B229" s="8" t="s">
        <v>161</v>
      </c>
      <c r="C229" s="8" t="s">
        <v>903</v>
      </c>
      <c r="D229" s="8" t="s">
        <v>904</v>
      </c>
      <c r="E229" s="13" t="s">
        <v>1123</v>
      </c>
      <c r="F229" s="13" t="s">
        <v>1124</v>
      </c>
      <c r="G229" s="8">
        <v>9761751.9700000007</v>
      </c>
    </row>
    <row r="230" spans="1:7" x14ac:dyDescent="0.25">
      <c r="A230" s="8" t="s">
        <v>160</v>
      </c>
      <c r="B230" s="8" t="s">
        <v>161</v>
      </c>
      <c r="C230" s="8" t="s">
        <v>822</v>
      </c>
      <c r="D230" s="8" t="s">
        <v>823</v>
      </c>
      <c r="E230" s="13" t="s">
        <v>1125</v>
      </c>
      <c r="F230" s="13" t="s">
        <v>1126</v>
      </c>
      <c r="G230" s="8">
        <v>1405551.64</v>
      </c>
    </row>
    <row r="231" spans="1:7" x14ac:dyDescent="0.25">
      <c r="A231" s="8" t="s">
        <v>160</v>
      </c>
      <c r="B231" s="8" t="s">
        <v>161</v>
      </c>
      <c r="C231" s="8" t="s">
        <v>961</v>
      </c>
      <c r="D231" s="8" t="s">
        <v>962</v>
      </c>
      <c r="E231" s="13" t="s">
        <v>1125</v>
      </c>
      <c r="F231" s="13" t="s">
        <v>1126</v>
      </c>
      <c r="G231" s="8">
        <v>1191219.8400000001</v>
      </c>
    </row>
    <row r="232" spans="1:7" x14ac:dyDescent="0.25">
      <c r="A232" s="8" t="s">
        <v>160</v>
      </c>
      <c r="B232" s="8" t="s">
        <v>161</v>
      </c>
      <c r="C232" s="8" t="s">
        <v>1127</v>
      </c>
      <c r="D232" s="8" t="s">
        <v>1128</v>
      </c>
      <c r="E232" s="13" t="s">
        <v>1129</v>
      </c>
      <c r="F232" s="13" t="s">
        <v>1130</v>
      </c>
      <c r="G232" s="8">
        <v>2671678.3199999998</v>
      </c>
    </row>
    <row r="233" spans="1:7" x14ac:dyDescent="0.25">
      <c r="A233" s="8" t="s">
        <v>160</v>
      </c>
      <c r="B233" s="8" t="s">
        <v>161</v>
      </c>
      <c r="C233" s="8" t="s">
        <v>1131</v>
      </c>
      <c r="D233" s="8" t="s">
        <v>1132</v>
      </c>
      <c r="E233" s="13" t="s">
        <v>1133</v>
      </c>
      <c r="F233" s="13" t="s">
        <v>605</v>
      </c>
      <c r="G233" s="8">
        <v>1031790.72</v>
      </c>
    </row>
    <row r="234" spans="1:7" x14ac:dyDescent="0.25">
      <c r="A234" s="8" t="s">
        <v>160</v>
      </c>
      <c r="B234" s="8" t="s">
        <v>161</v>
      </c>
      <c r="C234" s="8" t="s">
        <v>915</v>
      </c>
      <c r="D234" s="8" t="s">
        <v>916</v>
      </c>
      <c r="E234" s="13" t="s">
        <v>214</v>
      </c>
      <c r="F234" s="13" t="s">
        <v>350</v>
      </c>
      <c r="G234" s="8">
        <v>8759.6200000000008</v>
      </c>
    </row>
    <row r="235" spans="1:7" x14ac:dyDescent="0.25">
      <c r="A235" s="8" t="s">
        <v>164</v>
      </c>
      <c r="B235" s="8" t="s">
        <v>165</v>
      </c>
      <c r="C235" s="8" t="s">
        <v>1134</v>
      </c>
      <c r="D235" s="8" t="s">
        <v>1135</v>
      </c>
      <c r="E235" s="13" t="s">
        <v>1136</v>
      </c>
      <c r="F235" s="13" t="s">
        <v>1137</v>
      </c>
      <c r="G235" s="8">
        <v>47067817.869999997</v>
      </c>
    </row>
    <row r="236" spans="1:7" x14ac:dyDescent="0.25">
      <c r="A236" s="8" t="s">
        <v>164</v>
      </c>
      <c r="B236" s="8" t="s">
        <v>165</v>
      </c>
      <c r="C236" s="8" t="s">
        <v>1138</v>
      </c>
      <c r="D236" s="8" t="s">
        <v>1139</v>
      </c>
      <c r="E236" s="13" t="s">
        <v>1140</v>
      </c>
      <c r="F236" s="13" t="s">
        <v>1141</v>
      </c>
      <c r="G236" s="8">
        <v>309599244.91000003</v>
      </c>
    </row>
    <row r="237" spans="1:7" x14ac:dyDescent="0.25">
      <c r="A237" s="8" t="s">
        <v>164</v>
      </c>
      <c r="B237" s="8" t="s">
        <v>165</v>
      </c>
      <c r="C237" s="8" t="s">
        <v>1142</v>
      </c>
      <c r="D237" s="8" t="s">
        <v>1143</v>
      </c>
      <c r="E237" s="13" t="s">
        <v>1144</v>
      </c>
      <c r="F237" s="13" t="s">
        <v>562</v>
      </c>
      <c r="G237" s="8">
        <v>87547721.219999999</v>
      </c>
    </row>
    <row r="238" spans="1:7" x14ac:dyDescent="0.25">
      <c r="A238" s="8" t="s">
        <v>164</v>
      </c>
      <c r="B238" s="8" t="s">
        <v>165</v>
      </c>
      <c r="C238" s="8" t="s">
        <v>647</v>
      </c>
      <c r="D238" s="8" t="s">
        <v>648</v>
      </c>
      <c r="E238" s="13" t="s">
        <v>702</v>
      </c>
      <c r="F238" s="13" t="s">
        <v>1145</v>
      </c>
      <c r="G238" s="8">
        <v>13572442.140000001</v>
      </c>
    </row>
    <row r="239" spans="1:7" x14ac:dyDescent="0.25">
      <c r="A239" s="8" t="s">
        <v>164</v>
      </c>
      <c r="B239" s="8" t="s">
        <v>165</v>
      </c>
      <c r="C239" s="8" t="s">
        <v>1146</v>
      </c>
      <c r="D239" s="8" t="s">
        <v>1147</v>
      </c>
      <c r="E239" s="13" t="s">
        <v>214</v>
      </c>
      <c r="F239" s="13" t="s">
        <v>214</v>
      </c>
      <c r="G239" s="8">
        <v>624698.48</v>
      </c>
    </row>
    <row r="240" spans="1:7" x14ac:dyDescent="0.25">
      <c r="A240" s="8" t="s">
        <v>164</v>
      </c>
      <c r="B240" s="8" t="s">
        <v>165</v>
      </c>
      <c r="C240" s="8" t="s">
        <v>651</v>
      </c>
      <c r="D240" s="8" t="s">
        <v>652</v>
      </c>
      <c r="E240" s="13" t="s">
        <v>214</v>
      </c>
      <c r="F240" s="13" t="s">
        <v>415</v>
      </c>
      <c r="G240" s="8">
        <v>157839.95000000001</v>
      </c>
    </row>
    <row r="241" spans="1:7" x14ac:dyDescent="0.25">
      <c r="A241" s="8" t="s">
        <v>168</v>
      </c>
      <c r="B241" s="8" t="s">
        <v>169</v>
      </c>
      <c r="C241" s="8" t="s">
        <v>790</v>
      </c>
      <c r="D241" s="8" t="s">
        <v>791</v>
      </c>
      <c r="E241" s="13" t="s">
        <v>1148</v>
      </c>
      <c r="F241" s="13" t="s">
        <v>1149</v>
      </c>
      <c r="G241" s="8">
        <v>9360162.9199999999</v>
      </c>
    </row>
    <row r="242" spans="1:7" x14ac:dyDescent="0.25">
      <c r="A242" s="8" t="s">
        <v>168</v>
      </c>
      <c r="B242" s="8" t="s">
        <v>169</v>
      </c>
      <c r="C242" s="8" t="s">
        <v>794</v>
      </c>
      <c r="D242" s="8" t="s">
        <v>795</v>
      </c>
      <c r="E242" s="13" t="s">
        <v>1150</v>
      </c>
      <c r="F242" s="13" t="s">
        <v>1151</v>
      </c>
      <c r="G242" s="8">
        <v>2407507.89</v>
      </c>
    </row>
    <row r="243" spans="1:7" x14ac:dyDescent="0.25">
      <c r="A243" s="8" t="s">
        <v>168</v>
      </c>
      <c r="B243" s="8" t="s">
        <v>169</v>
      </c>
      <c r="C243" s="8" t="s">
        <v>782</v>
      </c>
      <c r="D243" s="8" t="s">
        <v>783</v>
      </c>
      <c r="E243" s="13" t="s">
        <v>1152</v>
      </c>
      <c r="F243" s="13" t="s">
        <v>1153</v>
      </c>
      <c r="G243" s="8">
        <v>6556249.5999999996</v>
      </c>
    </row>
    <row r="244" spans="1:7" x14ac:dyDescent="0.25">
      <c r="A244" s="8" t="s">
        <v>168</v>
      </c>
      <c r="B244" s="8" t="s">
        <v>169</v>
      </c>
      <c r="C244" s="8" t="s">
        <v>786</v>
      </c>
      <c r="D244" s="8" t="s">
        <v>787</v>
      </c>
      <c r="E244" s="13" t="s">
        <v>589</v>
      </c>
      <c r="F244" s="13" t="s">
        <v>1154</v>
      </c>
      <c r="G244" s="8">
        <v>553263.86</v>
      </c>
    </row>
    <row r="245" spans="1:7" x14ac:dyDescent="0.25">
      <c r="A245" s="8" t="s">
        <v>172</v>
      </c>
      <c r="B245" s="8" t="s">
        <v>173</v>
      </c>
      <c r="C245" s="8" t="s">
        <v>1155</v>
      </c>
      <c r="D245" s="8" t="s">
        <v>1156</v>
      </c>
      <c r="E245" s="13" t="s">
        <v>1011</v>
      </c>
      <c r="F245" s="13" t="s">
        <v>983</v>
      </c>
      <c r="G245" s="8">
        <v>19634982.809999999</v>
      </c>
    </row>
    <row r="246" spans="1:7" x14ac:dyDescent="0.25">
      <c r="A246" s="8" t="s">
        <v>172</v>
      </c>
      <c r="B246" s="8" t="s">
        <v>173</v>
      </c>
      <c r="C246" s="8" t="s">
        <v>537</v>
      </c>
      <c r="D246" s="8" t="s">
        <v>538</v>
      </c>
      <c r="E246" s="13" t="s">
        <v>1157</v>
      </c>
      <c r="F246" s="13" t="s">
        <v>1158</v>
      </c>
      <c r="G246" s="8">
        <v>91461703.200000003</v>
      </c>
    </row>
    <row r="247" spans="1:7" x14ac:dyDescent="0.25">
      <c r="A247" s="8" t="s">
        <v>172</v>
      </c>
      <c r="B247" s="8" t="s">
        <v>173</v>
      </c>
      <c r="C247" s="8" t="s">
        <v>526</v>
      </c>
      <c r="D247" s="8" t="s">
        <v>527</v>
      </c>
      <c r="E247" s="13" t="s">
        <v>1159</v>
      </c>
      <c r="F247" s="13" t="s">
        <v>263</v>
      </c>
      <c r="G247" s="8">
        <v>13514025.880000001</v>
      </c>
    </row>
    <row r="248" spans="1:7" x14ac:dyDescent="0.25">
      <c r="A248" s="8" t="s">
        <v>172</v>
      </c>
      <c r="B248" s="8" t="s">
        <v>173</v>
      </c>
      <c r="C248" s="8" t="s">
        <v>533</v>
      </c>
      <c r="D248" s="8" t="s">
        <v>534</v>
      </c>
      <c r="E248" s="13" t="s">
        <v>264</v>
      </c>
      <c r="F248" s="13" t="s">
        <v>397</v>
      </c>
      <c r="G248" s="8">
        <v>2531498.91</v>
      </c>
    </row>
    <row r="249" spans="1:7" x14ac:dyDescent="0.25">
      <c r="A249" s="8" t="s">
        <v>172</v>
      </c>
      <c r="B249" s="8" t="s">
        <v>173</v>
      </c>
      <c r="C249" s="8" t="s">
        <v>540</v>
      </c>
      <c r="D249" s="8" t="s">
        <v>541</v>
      </c>
      <c r="E249" s="13" t="s">
        <v>1160</v>
      </c>
      <c r="F249" s="13" t="s">
        <v>1161</v>
      </c>
      <c r="G249" s="8">
        <v>759572.27</v>
      </c>
    </row>
    <row r="250" spans="1:7" x14ac:dyDescent="0.25">
      <c r="A250" s="8" t="s">
        <v>172</v>
      </c>
      <c r="B250" s="8" t="s">
        <v>173</v>
      </c>
      <c r="C250" s="8" t="s">
        <v>641</v>
      </c>
      <c r="D250" s="8" t="s">
        <v>642</v>
      </c>
      <c r="E250" s="13" t="s">
        <v>338</v>
      </c>
      <c r="F250" s="13" t="s">
        <v>509</v>
      </c>
      <c r="G250" s="8">
        <v>872426.99</v>
      </c>
    </row>
    <row r="251" spans="1:7" x14ac:dyDescent="0.25">
      <c r="A251" s="8" t="s">
        <v>176</v>
      </c>
      <c r="B251" s="8" t="s">
        <v>177</v>
      </c>
      <c r="C251" s="8" t="s">
        <v>537</v>
      </c>
      <c r="D251" s="8" t="s">
        <v>538</v>
      </c>
      <c r="E251" s="13" t="s">
        <v>1162</v>
      </c>
      <c r="F251" s="13" t="s">
        <v>1163</v>
      </c>
      <c r="G251" s="8">
        <v>218081437.34</v>
      </c>
    </row>
    <row r="252" spans="1:7" x14ac:dyDescent="0.25">
      <c r="A252" s="8" t="s">
        <v>176</v>
      </c>
      <c r="B252" s="8" t="s">
        <v>177</v>
      </c>
      <c r="C252" s="8" t="s">
        <v>526</v>
      </c>
      <c r="D252" s="8" t="s">
        <v>527</v>
      </c>
      <c r="E252" s="13" t="s">
        <v>1164</v>
      </c>
      <c r="F252" s="13" t="s">
        <v>1165</v>
      </c>
      <c r="G252" s="8">
        <v>121182516.65000001</v>
      </c>
    </row>
    <row r="253" spans="1:7" x14ac:dyDescent="0.25">
      <c r="A253" s="8" t="s">
        <v>176</v>
      </c>
      <c r="B253" s="8" t="s">
        <v>177</v>
      </c>
      <c r="C253" s="8" t="s">
        <v>540</v>
      </c>
      <c r="D253" s="8" t="s">
        <v>541</v>
      </c>
      <c r="E253" s="13" t="s">
        <v>1166</v>
      </c>
      <c r="F253" s="13" t="s">
        <v>1167</v>
      </c>
      <c r="G253" s="8">
        <v>24554158.879999999</v>
      </c>
    </row>
    <row r="254" spans="1:7" x14ac:dyDescent="0.25">
      <c r="A254" s="8" t="s">
        <v>176</v>
      </c>
      <c r="B254" s="8" t="s">
        <v>177</v>
      </c>
      <c r="C254" s="8" t="s">
        <v>1168</v>
      </c>
      <c r="D254" s="8" t="s">
        <v>1169</v>
      </c>
      <c r="E254" s="13" t="s">
        <v>713</v>
      </c>
      <c r="F254" s="13" t="s">
        <v>988</v>
      </c>
      <c r="G254" s="8">
        <v>15482416.539999999</v>
      </c>
    </row>
    <row r="255" spans="1:7" x14ac:dyDescent="0.25">
      <c r="A255" s="8" t="s">
        <v>176</v>
      </c>
      <c r="B255" s="8" t="s">
        <v>177</v>
      </c>
      <c r="C255" s="8" t="s">
        <v>1170</v>
      </c>
      <c r="D255" s="8" t="s">
        <v>1171</v>
      </c>
      <c r="E255" s="13" t="s">
        <v>1172</v>
      </c>
      <c r="F255" s="13" t="s">
        <v>861</v>
      </c>
      <c r="G255" s="8">
        <v>46404571.93</v>
      </c>
    </row>
    <row r="256" spans="1:7" x14ac:dyDescent="0.25">
      <c r="A256" s="8" t="s">
        <v>176</v>
      </c>
      <c r="B256" s="8" t="s">
        <v>177</v>
      </c>
      <c r="C256" s="8" t="s">
        <v>1173</v>
      </c>
      <c r="D256" s="8" t="s">
        <v>1174</v>
      </c>
      <c r="E256" s="13" t="s">
        <v>1175</v>
      </c>
      <c r="F256" s="13" t="s">
        <v>1176</v>
      </c>
      <c r="G256" s="8">
        <v>11826116.310000001</v>
      </c>
    </row>
    <row r="257" spans="1:7" x14ac:dyDescent="0.25">
      <c r="A257" s="8" t="s">
        <v>176</v>
      </c>
      <c r="B257" s="8" t="s">
        <v>177</v>
      </c>
      <c r="C257" s="8" t="s">
        <v>1177</v>
      </c>
      <c r="D257" s="8" t="s">
        <v>1178</v>
      </c>
      <c r="E257" s="13" t="s">
        <v>1179</v>
      </c>
      <c r="F257" s="13" t="s">
        <v>1180</v>
      </c>
      <c r="G257" s="8">
        <v>66586541.829999998</v>
      </c>
    </row>
    <row r="258" spans="1:7" x14ac:dyDescent="0.25">
      <c r="A258" s="8" t="s">
        <v>176</v>
      </c>
      <c r="B258" s="8" t="s">
        <v>177</v>
      </c>
      <c r="C258" s="8" t="s">
        <v>1181</v>
      </c>
      <c r="D258" s="8" t="s">
        <v>1182</v>
      </c>
      <c r="E258" s="13" t="s">
        <v>1180</v>
      </c>
      <c r="F258" s="13" t="s">
        <v>1183</v>
      </c>
      <c r="G258" s="8">
        <v>8353302.5099999998</v>
      </c>
    </row>
    <row r="259" spans="1:7" x14ac:dyDescent="0.25">
      <c r="A259" s="8" t="s">
        <v>176</v>
      </c>
      <c r="B259" s="8" t="s">
        <v>177</v>
      </c>
      <c r="C259" s="8" t="s">
        <v>1184</v>
      </c>
      <c r="D259" s="8" t="s">
        <v>1185</v>
      </c>
      <c r="E259" s="13" t="s">
        <v>82</v>
      </c>
      <c r="F259" s="13" t="s">
        <v>82</v>
      </c>
      <c r="G259" s="8">
        <v>1738246.97</v>
      </c>
    </row>
    <row r="260" spans="1:7" x14ac:dyDescent="0.25">
      <c r="A260" s="8" t="s">
        <v>176</v>
      </c>
      <c r="B260" s="8" t="s">
        <v>177</v>
      </c>
      <c r="C260" s="8" t="s">
        <v>1186</v>
      </c>
      <c r="D260" s="8" t="s">
        <v>1187</v>
      </c>
      <c r="E260" s="13" t="s">
        <v>1084</v>
      </c>
      <c r="F260" s="13" t="s">
        <v>1084</v>
      </c>
      <c r="G260" s="8">
        <v>3617396.64</v>
      </c>
    </row>
    <row r="261" spans="1:7" x14ac:dyDescent="0.25">
      <c r="A261" s="8" t="s">
        <v>180</v>
      </c>
      <c r="B261" s="8" t="s">
        <v>181</v>
      </c>
      <c r="C261" s="8" t="s">
        <v>1188</v>
      </c>
      <c r="D261" s="8" t="s">
        <v>1189</v>
      </c>
      <c r="E261" s="13" t="s">
        <v>182</v>
      </c>
      <c r="F261" s="13" t="s">
        <v>182</v>
      </c>
      <c r="G261" s="8">
        <v>2107956</v>
      </c>
    </row>
    <row r="262" spans="1:7" x14ac:dyDescent="0.25">
      <c r="A262" s="8" t="s">
        <v>180</v>
      </c>
      <c r="B262" s="8" t="s">
        <v>181</v>
      </c>
      <c r="C262" s="8" t="s">
        <v>1190</v>
      </c>
      <c r="D262" s="8" t="s">
        <v>1191</v>
      </c>
      <c r="E262" s="13" t="s">
        <v>182</v>
      </c>
      <c r="F262" s="13" t="s">
        <v>182</v>
      </c>
      <c r="G262" s="8">
        <v>414519</v>
      </c>
    </row>
    <row r="263" spans="1:7" x14ac:dyDescent="0.25">
      <c r="A263" s="8" t="s">
        <v>183</v>
      </c>
      <c r="B263" s="8" t="s">
        <v>184</v>
      </c>
      <c r="C263" s="8" t="s">
        <v>731</v>
      </c>
      <c r="D263" s="8" t="s">
        <v>732</v>
      </c>
      <c r="E263" s="13" t="s">
        <v>909</v>
      </c>
      <c r="F263" s="13" t="s">
        <v>1192</v>
      </c>
      <c r="G263" s="8">
        <v>72468098</v>
      </c>
    </row>
    <row r="264" spans="1:7" x14ac:dyDescent="0.25">
      <c r="A264" s="8" t="s">
        <v>183</v>
      </c>
      <c r="B264" s="8" t="s">
        <v>184</v>
      </c>
      <c r="C264" s="8" t="s">
        <v>735</v>
      </c>
      <c r="D264" s="8" t="s">
        <v>736</v>
      </c>
      <c r="E264" s="13" t="s">
        <v>1193</v>
      </c>
      <c r="F264" s="13" t="s">
        <v>462</v>
      </c>
      <c r="G264" s="8">
        <v>9979233.25</v>
      </c>
    </row>
    <row r="265" spans="1:7" x14ac:dyDescent="0.25">
      <c r="A265" s="8" t="s">
        <v>187</v>
      </c>
      <c r="B265" s="8" t="s">
        <v>188</v>
      </c>
      <c r="C265" s="8" t="s">
        <v>742</v>
      </c>
      <c r="D265" s="8" t="s">
        <v>743</v>
      </c>
      <c r="E265" s="13" t="s">
        <v>1194</v>
      </c>
      <c r="F265" s="13" t="s">
        <v>1195</v>
      </c>
      <c r="G265" s="8">
        <v>30591872.98</v>
      </c>
    </row>
    <row r="266" spans="1:7" x14ac:dyDescent="0.25">
      <c r="A266" s="8" t="s">
        <v>187</v>
      </c>
      <c r="B266" s="8" t="s">
        <v>188</v>
      </c>
      <c r="C266" s="8" t="s">
        <v>746</v>
      </c>
      <c r="D266" s="8" t="s">
        <v>747</v>
      </c>
      <c r="E266" s="13" t="s">
        <v>1196</v>
      </c>
      <c r="F266" s="13" t="s">
        <v>1196</v>
      </c>
      <c r="G266" s="8">
        <v>1292156.1399999999</v>
      </c>
    </row>
    <row r="267" spans="1:7" x14ac:dyDescent="0.25">
      <c r="A267" s="8" t="s">
        <v>187</v>
      </c>
      <c r="B267" s="8" t="s">
        <v>188</v>
      </c>
      <c r="C267" s="8" t="s">
        <v>749</v>
      </c>
      <c r="D267" s="8" t="s">
        <v>750</v>
      </c>
      <c r="E267" s="13" t="s">
        <v>1197</v>
      </c>
      <c r="F267" s="13" t="s">
        <v>1197</v>
      </c>
      <c r="G267" s="8">
        <v>1297939.07</v>
      </c>
    </row>
    <row r="268" spans="1:7" x14ac:dyDescent="0.25">
      <c r="A268" s="8" t="s">
        <v>191</v>
      </c>
      <c r="B268" s="8" t="s">
        <v>192</v>
      </c>
      <c r="C268" s="8" t="s">
        <v>1198</v>
      </c>
      <c r="D268" s="8" t="s">
        <v>1199</v>
      </c>
      <c r="E268" s="13" t="s">
        <v>1200</v>
      </c>
      <c r="F268" s="13" t="s">
        <v>375</v>
      </c>
      <c r="G268" s="8">
        <v>5082916.07</v>
      </c>
    </row>
    <row r="269" spans="1:7" x14ac:dyDescent="0.25">
      <c r="A269" s="8" t="s">
        <v>191</v>
      </c>
      <c r="B269" s="8" t="s">
        <v>192</v>
      </c>
      <c r="C269" s="8" t="s">
        <v>1201</v>
      </c>
      <c r="D269" s="8" t="s">
        <v>1202</v>
      </c>
      <c r="E269" s="13" t="s">
        <v>542</v>
      </c>
      <c r="F269" s="13" t="s">
        <v>364</v>
      </c>
      <c r="G269" s="8">
        <v>7324751.5899999999</v>
      </c>
    </row>
    <row r="270" spans="1:7" x14ac:dyDescent="0.25">
      <c r="A270" s="8" t="s">
        <v>191</v>
      </c>
      <c r="B270" s="8" t="s">
        <v>192</v>
      </c>
      <c r="C270" s="8" t="s">
        <v>717</v>
      </c>
      <c r="D270" s="8" t="s">
        <v>718</v>
      </c>
      <c r="E270" s="13" t="s">
        <v>660</v>
      </c>
      <c r="F270" s="13" t="s">
        <v>1203</v>
      </c>
      <c r="G270" s="8">
        <v>5171539.3</v>
      </c>
    </row>
    <row r="271" spans="1:7" x14ac:dyDescent="0.25">
      <c r="A271" s="8" t="s">
        <v>191</v>
      </c>
      <c r="B271" s="8" t="s">
        <v>192</v>
      </c>
      <c r="C271" s="8" t="s">
        <v>706</v>
      </c>
      <c r="D271" s="8" t="s">
        <v>707</v>
      </c>
      <c r="E271" s="13" t="s">
        <v>182</v>
      </c>
      <c r="F271" s="13" t="s">
        <v>415</v>
      </c>
      <c r="G271" s="8">
        <v>7503840</v>
      </c>
    </row>
    <row r="272" spans="1:7" x14ac:dyDescent="0.25">
      <c r="A272" s="8" t="s">
        <v>195</v>
      </c>
      <c r="B272" s="8" t="s">
        <v>196</v>
      </c>
      <c r="C272" s="8" t="s">
        <v>1204</v>
      </c>
      <c r="D272" s="8" t="s">
        <v>1205</v>
      </c>
      <c r="E272" s="13" t="s">
        <v>76</v>
      </c>
      <c r="F272" s="13" t="s">
        <v>729</v>
      </c>
      <c r="G272" s="8">
        <v>8468312.2400000002</v>
      </c>
    </row>
    <row r="273" spans="1:7" x14ac:dyDescent="0.25">
      <c r="A273" s="8" t="s">
        <v>195</v>
      </c>
      <c r="B273" s="8" t="s">
        <v>196</v>
      </c>
      <c r="C273" s="8" t="s">
        <v>1206</v>
      </c>
      <c r="D273" s="8" t="s">
        <v>1207</v>
      </c>
      <c r="E273" s="13" t="s">
        <v>447</v>
      </c>
      <c r="F273" s="13" t="s">
        <v>1004</v>
      </c>
      <c r="G273" s="8">
        <v>11056376.699999999</v>
      </c>
    </row>
    <row r="274" spans="1:7" x14ac:dyDescent="0.25">
      <c r="A274" s="8" t="s">
        <v>195</v>
      </c>
      <c r="B274" s="8" t="s">
        <v>196</v>
      </c>
      <c r="C274" s="8" t="s">
        <v>1208</v>
      </c>
      <c r="D274" s="8" t="s">
        <v>1209</v>
      </c>
      <c r="E274" s="13" t="s">
        <v>1210</v>
      </c>
      <c r="F274" s="13" t="s">
        <v>442</v>
      </c>
      <c r="G274" s="8">
        <v>2886593.35</v>
      </c>
    </row>
    <row r="275" spans="1:7" x14ac:dyDescent="0.25">
      <c r="A275" s="8" t="s">
        <v>199</v>
      </c>
      <c r="B275" s="8" t="s">
        <v>200</v>
      </c>
      <c r="C275" s="8" t="s">
        <v>735</v>
      </c>
      <c r="D275" s="8" t="s">
        <v>736</v>
      </c>
      <c r="E275" s="13" t="s">
        <v>1211</v>
      </c>
      <c r="F275" s="13" t="s">
        <v>1212</v>
      </c>
      <c r="G275" s="8">
        <v>189555484.19</v>
      </c>
    </row>
    <row r="276" spans="1:7" x14ac:dyDescent="0.25">
      <c r="A276" s="8" t="s">
        <v>199</v>
      </c>
      <c r="B276" s="8" t="s">
        <v>200</v>
      </c>
      <c r="C276" s="8" t="s">
        <v>731</v>
      </c>
      <c r="D276" s="8" t="s">
        <v>732</v>
      </c>
      <c r="E276" s="13" t="s">
        <v>1213</v>
      </c>
      <c r="F276" s="13" t="s">
        <v>462</v>
      </c>
      <c r="G276" s="8">
        <v>30094381.870000001</v>
      </c>
    </row>
    <row r="277" spans="1:7" x14ac:dyDescent="0.25">
      <c r="A277" s="8" t="s">
        <v>199</v>
      </c>
      <c r="B277" s="8" t="s">
        <v>200</v>
      </c>
      <c r="C277" s="8" t="s">
        <v>1214</v>
      </c>
      <c r="D277" s="8" t="s">
        <v>1215</v>
      </c>
      <c r="E277" s="13" t="s">
        <v>485</v>
      </c>
      <c r="F277" s="13" t="s">
        <v>182</v>
      </c>
      <c r="G277" s="8">
        <v>264649.14</v>
      </c>
    </row>
    <row r="278" spans="1:7" x14ac:dyDescent="0.25">
      <c r="A278" s="8" t="s">
        <v>199</v>
      </c>
      <c r="B278" s="8" t="s">
        <v>200</v>
      </c>
      <c r="C278" s="8" t="s">
        <v>738</v>
      </c>
      <c r="D278" s="8" t="s">
        <v>739</v>
      </c>
      <c r="E278" s="13" t="s">
        <v>485</v>
      </c>
      <c r="F278" s="13" t="s">
        <v>486</v>
      </c>
      <c r="G278" s="8">
        <v>441027.04</v>
      </c>
    </row>
    <row r="279" spans="1:7" x14ac:dyDescent="0.25">
      <c r="A279" s="8" t="s">
        <v>203</v>
      </c>
      <c r="B279" s="8" t="s">
        <v>204</v>
      </c>
      <c r="C279" s="8" t="s">
        <v>1216</v>
      </c>
      <c r="D279" s="8" t="s">
        <v>531</v>
      </c>
      <c r="E279" s="13" t="s">
        <v>1217</v>
      </c>
      <c r="F279" s="13" t="s">
        <v>1218</v>
      </c>
      <c r="G279" s="8">
        <v>147139304.86000001</v>
      </c>
    </row>
    <row r="280" spans="1:7" x14ac:dyDescent="0.25">
      <c r="A280" s="8" t="s">
        <v>203</v>
      </c>
      <c r="B280" s="8" t="s">
        <v>204</v>
      </c>
      <c r="C280" s="8" t="s">
        <v>1219</v>
      </c>
      <c r="D280" s="8" t="s">
        <v>1220</v>
      </c>
      <c r="E280" s="13" t="s">
        <v>1221</v>
      </c>
      <c r="F280" s="13" t="s">
        <v>1222</v>
      </c>
      <c r="G280" s="8">
        <v>7121521.7699999996</v>
      </c>
    </row>
    <row r="281" spans="1:7" x14ac:dyDescent="0.25">
      <c r="A281" s="8" t="s">
        <v>203</v>
      </c>
      <c r="B281" s="8" t="s">
        <v>204</v>
      </c>
      <c r="C281" s="8" t="s">
        <v>1223</v>
      </c>
      <c r="D281" s="8" t="s">
        <v>1224</v>
      </c>
      <c r="E281" s="13" t="s">
        <v>1225</v>
      </c>
      <c r="F281" s="13" t="s">
        <v>1226</v>
      </c>
      <c r="G281" s="8">
        <v>9641035.5399999991</v>
      </c>
    </row>
    <row r="282" spans="1:7" x14ac:dyDescent="0.25">
      <c r="A282" s="8" t="s">
        <v>203</v>
      </c>
      <c r="B282" s="8" t="s">
        <v>204</v>
      </c>
      <c r="C282" s="8" t="s">
        <v>1227</v>
      </c>
      <c r="D282" s="8" t="s">
        <v>1228</v>
      </c>
      <c r="E282" s="13" t="s">
        <v>1229</v>
      </c>
      <c r="F282" s="13" t="s">
        <v>1230</v>
      </c>
      <c r="G282" s="8">
        <v>2160670.02</v>
      </c>
    </row>
    <row r="283" spans="1:7" x14ac:dyDescent="0.25">
      <c r="A283" s="8" t="s">
        <v>203</v>
      </c>
      <c r="B283" s="8" t="s">
        <v>204</v>
      </c>
      <c r="C283" s="8" t="s">
        <v>1231</v>
      </c>
      <c r="D283" s="8" t="s">
        <v>1232</v>
      </c>
      <c r="E283" s="13" t="s">
        <v>1233</v>
      </c>
      <c r="F283" s="13" t="s">
        <v>1234</v>
      </c>
      <c r="G283" s="8">
        <v>79637.52</v>
      </c>
    </row>
    <row r="284" spans="1:7" x14ac:dyDescent="0.25">
      <c r="A284" s="8" t="s">
        <v>203</v>
      </c>
      <c r="B284" s="8" t="s">
        <v>204</v>
      </c>
      <c r="C284" s="8" t="s">
        <v>1235</v>
      </c>
      <c r="D284" s="8" t="s">
        <v>1236</v>
      </c>
      <c r="E284" s="13" t="s">
        <v>846</v>
      </c>
      <c r="F284" s="13" t="s">
        <v>1237</v>
      </c>
      <c r="G284" s="8">
        <v>7643370.7400000002</v>
      </c>
    </row>
    <row r="285" spans="1:7" x14ac:dyDescent="0.25">
      <c r="A285" s="8" t="s">
        <v>203</v>
      </c>
      <c r="B285" s="8" t="s">
        <v>204</v>
      </c>
      <c r="C285" s="8" t="s">
        <v>1238</v>
      </c>
      <c r="D285" s="8" t="s">
        <v>1224</v>
      </c>
      <c r="E285" s="13" t="s">
        <v>1239</v>
      </c>
      <c r="F285" s="13" t="s">
        <v>1240</v>
      </c>
      <c r="G285" s="8">
        <v>30675448.309999999</v>
      </c>
    </row>
    <row r="286" spans="1:7" x14ac:dyDescent="0.25">
      <c r="A286" s="8" t="s">
        <v>207</v>
      </c>
      <c r="B286" s="8" t="s">
        <v>208</v>
      </c>
      <c r="C286" s="8" t="s">
        <v>1241</v>
      </c>
      <c r="D286" s="8" t="s">
        <v>1242</v>
      </c>
      <c r="E286" s="13" t="s">
        <v>1243</v>
      </c>
      <c r="F286" s="13" t="s">
        <v>1244</v>
      </c>
      <c r="G286" s="8">
        <v>54467472.530000001</v>
      </c>
    </row>
    <row r="287" spans="1:7" x14ac:dyDescent="0.25">
      <c r="A287" s="8" t="s">
        <v>207</v>
      </c>
      <c r="B287" s="8" t="s">
        <v>208</v>
      </c>
      <c r="C287" s="8" t="s">
        <v>1245</v>
      </c>
      <c r="D287" s="8" t="s">
        <v>1246</v>
      </c>
      <c r="E287" s="13" t="s">
        <v>1247</v>
      </c>
      <c r="F287" s="13" t="s">
        <v>1248</v>
      </c>
      <c r="G287" s="8">
        <v>50398126.100000001</v>
      </c>
    </row>
    <row r="288" spans="1:7" x14ac:dyDescent="0.25">
      <c r="A288" s="8" t="s">
        <v>207</v>
      </c>
      <c r="B288" s="8" t="s">
        <v>208</v>
      </c>
      <c r="C288" s="8" t="s">
        <v>1249</v>
      </c>
      <c r="D288" s="8" t="s">
        <v>1250</v>
      </c>
      <c r="E288" s="13" t="s">
        <v>1251</v>
      </c>
      <c r="F288" s="13" t="s">
        <v>1251</v>
      </c>
      <c r="G288" s="8">
        <v>1915653.6</v>
      </c>
    </row>
    <row r="289" spans="1:7" x14ac:dyDescent="0.25">
      <c r="A289" s="8" t="s">
        <v>207</v>
      </c>
      <c r="B289" s="8" t="s">
        <v>208</v>
      </c>
      <c r="C289" s="8" t="s">
        <v>1252</v>
      </c>
      <c r="D289" s="8" t="s">
        <v>1253</v>
      </c>
      <c r="E289" s="13" t="s">
        <v>350</v>
      </c>
      <c r="F289" s="13" t="s">
        <v>350</v>
      </c>
      <c r="G289" s="8">
        <v>37496.76</v>
      </c>
    </row>
    <row r="290" spans="1:7" x14ac:dyDescent="0.25">
      <c r="A290" s="8" t="s">
        <v>211</v>
      </c>
      <c r="B290" s="8" t="s">
        <v>212</v>
      </c>
      <c r="C290" s="8" t="s">
        <v>782</v>
      </c>
      <c r="D290" s="8" t="s">
        <v>783</v>
      </c>
      <c r="E290" s="13" t="s">
        <v>213</v>
      </c>
      <c r="F290" s="13" t="s">
        <v>214</v>
      </c>
      <c r="G290" s="8">
        <v>10070.049999999999</v>
      </c>
    </row>
    <row r="291" spans="1:7" x14ac:dyDescent="0.25">
      <c r="A291" s="8" t="s">
        <v>215</v>
      </c>
      <c r="B291" s="8" t="s">
        <v>216</v>
      </c>
      <c r="C291" s="8" t="s">
        <v>889</v>
      </c>
      <c r="D291" s="8" t="s">
        <v>890</v>
      </c>
      <c r="E291" s="13" t="s">
        <v>217</v>
      </c>
      <c r="F291" s="13" t="s">
        <v>218</v>
      </c>
      <c r="G291" s="8">
        <v>42828225.630000003</v>
      </c>
    </row>
    <row r="292" spans="1:7" x14ac:dyDescent="0.25">
      <c r="A292" s="8" t="s">
        <v>219</v>
      </c>
      <c r="B292" s="8" t="s">
        <v>220</v>
      </c>
      <c r="C292" s="8" t="s">
        <v>958</v>
      </c>
      <c r="D292" s="8" t="s">
        <v>959</v>
      </c>
      <c r="E292" s="13" t="s">
        <v>528</v>
      </c>
      <c r="F292" s="13" t="s">
        <v>1254</v>
      </c>
      <c r="G292" s="8">
        <v>1573158.19</v>
      </c>
    </row>
    <row r="293" spans="1:7" x14ac:dyDescent="0.25">
      <c r="A293" s="8" t="s">
        <v>219</v>
      </c>
      <c r="B293" s="8" t="s">
        <v>220</v>
      </c>
      <c r="C293" s="8" t="s">
        <v>918</v>
      </c>
      <c r="D293" s="8" t="s">
        <v>919</v>
      </c>
      <c r="E293" s="13" t="s">
        <v>737</v>
      </c>
      <c r="F293" s="13" t="s">
        <v>124</v>
      </c>
      <c r="G293" s="8">
        <v>557472.87</v>
      </c>
    </row>
    <row r="294" spans="1:7" x14ac:dyDescent="0.25">
      <c r="A294" s="8" t="s">
        <v>219</v>
      </c>
      <c r="B294" s="8" t="s">
        <v>220</v>
      </c>
      <c r="C294" s="8" t="s">
        <v>1037</v>
      </c>
      <c r="D294" s="8" t="s">
        <v>1038</v>
      </c>
      <c r="E294" s="13" t="s">
        <v>595</v>
      </c>
      <c r="F294" s="13" t="s">
        <v>1004</v>
      </c>
      <c r="G294" s="8">
        <v>1881445</v>
      </c>
    </row>
    <row r="295" spans="1:7" x14ac:dyDescent="0.25">
      <c r="A295" s="8" t="s">
        <v>219</v>
      </c>
      <c r="B295" s="8" t="s">
        <v>220</v>
      </c>
      <c r="C295" s="8" t="s">
        <v>1255</v>
      </c>
      <c r="D295" s="8" t="s">
        <v>1256</v>
      </c>
      <c r="E295" s="13" t="s">
        <v>1257</v>
      </c>
      <c r="F295" s="13" t="s">
        <v>213</v>
      </c>
      <c r="G295" s="8">
        <v>307511.64</v>
      </c>
    </row>
    <row r="296" spans="1:7" x14ac:dyDescent="0.25">
      <c r="A296" s="8" t="s">
        <v>219</v>
      </c>
      <c r="B296" s="8" t="s">
        <v>220</v>
      </c>
      <c r="C296" s="8" t="s">
        <v>1045</v>
      </c>
      <c r="D296" s="8" t="s">
        <v>1046</v>
      </c>
      <c r="E296" s="13" t="s">
        <v>494</v>
      </c>
      <c r="F296" s="13" t="s">
        <v>213</v>
      </c>
      <c r="G296" s="8">
        <v>200516.08</v>
      </c>
    </row>
    <row r="297" spans="1:7" x14ac:dyDescent="0.25">
      <c r="A297" s="8" t="s">
        <v>223</v>
      </c>
      <c r="B297" s="8" t="s">
        <v>224</v>
      </c>
      <c r="C297" s="8" t="s">
        <v>1258</v>
      </c>
      <c r="D297" s="8" t="s">
        <v>1259</v>
      </c>
      <c r="E297" s="13" t="s">
        <v>225</v>
      </c>
      <c r="F297" s="13" t="s">
        <v>225</v>
      </c>
      <c r="G297" s="8">
        <v>2674907.15</v>
      </c>
    </row>
    <row r="298" spans="1:7" x14ac:dyDescent="0.25">
      <c r="A298" s="8" t="s">
        <v>226</v>
      </c>
      <c r="B298" s="8" t="s">
        <v>227</v>
      </c>
      <c r="C298" s="8" t="s">
        <v>1204</v>
      </c>
      <c r="D298" s="8" t="s">
        <v>1205</v>
      </c>
      <c r="E298" s="13" t="s">
        <v>1260</v>
      </c>
      <c r="F298" s="13" t="s">
        <v>1261</v>
      </c>
      <c r="G298" s="8">
        <v>57089666.57</v>
      </c>
    </row>
    <row r="299" spans="1:7" x14ac:dyDescent="0.25">
      <c r="A299" s="8" t="s">
        <v>226</v>
      </c>
      <c r="B299" s="8" t="s">
        <v>227</v>
      </c>
      <c r="C299" s="8" t="s">
        <v>537</v>
      </c>
      <c r="D299" s="8" t="s">
        <v>538</v>
      </c>
      <c r="E299" s="13" t="s">
        <v>1262</v>
      </c>
      <c r="F299" s="13" t="s">
        <v>1262</v>
      </c>
      <c r="G299" s="8">
        <v>11652834.220000001</v>
      </c>
    </row>
    <row r="300" spans="1:7" x14ac:dyDescent="0.25">
      <c r="A300" s="8" t="s">
        <v>230</v>
      </c>
      <c r="B300" s="8" t="s">
        <v>231</v>
      </c>
      <c r="C300" s="8" t="s">
        <v>673</v>
      </c>
      <c r="D300" s="8" t="s">
        <v>674</v>
      </c>
      <c r="E300" s="13" t="s">
        <v>1263</v>
      </c>
      <c r="F300" s="13" t="s">
        <v>1264</v>
      </c>
      <c r="G300" s="8">
        <v>14188780.189999999</v>
      </c>
    </row>
    <row r="301" spans="1:7" x14ac:dyDescent="0.25">
      <c r="A301" s="8" t="s">
        <v>230</v>
      </c>
      <c r="B301" s="8" t="s">
        <v>231</v>
      </c>
      <c r="C301" s="8" t="s">
        <v>686</v>
      </c>
      <c r="D301" s="8" t="s">
        <v>687</v>
      </c>
      <c r="E301" s="13" t="s">
        <v>1265</v>
      </c>
      <c r="F301" s="13" t="s">
        <v>1266</v>
      </c>
      <c r="G301" s="8">
        <v>95758882.620000005</v>
      </c>
    </row>
    <row r="302" spans="1:7" x14ac:dyDescent="0.25">
      <c r="A302" s="8" t="s">
        <v>230</v>
      </c>
      <c r="B302" s="8" t="s">
        <v>231</v>
      </c>
      <c r="C302" s="8" t="s">
        <v>1267</v>
      </c>
      <c r="D302" s="8" t="s">
        <v>1268</v>
      </c>
      <c r="E302" s="13" t="s">
        <v>1269</v>
      </c>
      <c r="F302" s="13" t="s">
        <v>1270</v>
      </c>
      <c r="G302" s="8">
        <v>137560932.38999999</v>
      </c>
    </row>
    <row r="303" spans="1:7" x14ac:dyDescent="0.25">
      <c r="A303" s="8" t="s">
        <v>230</v>
      </c>
      <c r="B303" s="8" t="s">
        <v>231</v>
      </c>
      <c r="C303" s="8" t="s">
        <v>700</v>
      </c>
      <c r="D303" s="8" t="s">
        <v>701</v>
      </c>
      <c r="E303" s="13" t="s">
        <v>1271</v>
      </c>
      <c r="F303" s="13" t="s">
        <v>1272</v>
      </c>
      <c r="G303" s="8">
        <v>71829813.530000001</v>
      </c>
    </row>
    <row r="304" spans="1:7" x14ac:dyDescent="0.25">
      <c r="A304" s="8" t="s">
        <v>230</v>
      </c>
      <c r="B304" s="8" t="s">
        <v>231</v>
      </c>
      <c r="C304" s="8" t="s">
        <v>1273</v>
      </c>
      <c r="D304" s="8" t="s">
        <v>1274</v>
      </c>
      <c r="E304" s="13" t="s">
        <v>1275</v>
      </c>
      <c r="F304" s="13" t="s">
        <v>1276</v>
      </c>
      <c r="G304" s="8">
        <v>115471706.44</v>
      </c>
    </row>
    <row r="305" spans="1:7" x14ac:dyDescent="0.25">
      <c r="A305" s="8" t="s">
        <v>234</v>
      </c>
      <c r="B305" s="8" t="s">
        <v>235</v>
      </c>
      <c r="C305" s="8" t="s">
        <v>1277</v>
      </c>
      <c r="D305" s="8" t="s">
        <v>1278</v>
      </c>
      <c r="E305" s="13" t="s">
        <v>1279</v>
      </c>
      <c r="F305" s="13" t="s">
        <v>1280</v>
      </c>
      <c r="G305" s="8">
        <v>129609550.26000001</v>
      </c>
    </row>
    <row r="306" spans="1:7" x14ac:dyDescent="0.25">
      <c r="A306" s="8" t="s">
        <v>234</v>
      </c>
      <c r="B306" s="8" t="s">
        <v>235</v>
      </c>
      <c r="C306" s="8" t="s">
        <v>1281</v>
      </c>
      <c r="D306" s="8" t="s">
        <v>1282</v>
      </c>
      <c r="E306" s="13" t="s">
        <v>422</v>
      </c>
      <c r="F306" s="13" t="s">
        <v>1283</v>
      </c>
      <c r="G306" s="8">
        <v>19269536.440000001</v>
      </c>
    </row>
    <row r="307" spans="1:7" x14ac:dyDescent="0.25">
      <c r="A307" s="8" t="s">
        <v>234</v>
      </c>
      <c r="B307" s="8" t="s">
        <v>235</v>
      </c>
      <c r="C307" s="8" t="s">
        <v>1284</v>
      </c>
      <c r="D307" s="8" t="s">
        <v>1285</v>
      </c>
      <c r="E307" s="13" t="s">
        <v>419</v>
      </c>
      <c r="F307" s="13" t="s">
        <v>334</v>
      </c>
      <c r="G307" s="8">
        <v>1253877.3600000001</v>
      </c>
    </row>
    <row r="308" spans="1:7" x14ac:dyDescent="0.25">
      <c r="A308" s="8" t="s">
        <v>238</v>
      </c>
      <c r="B308" s="8" t="s">
        <v>239</v>
      </c>
      <c r="C308" s="8" t="s">
        <v>951</v>
      </c>
      <c r="D308" s="8" t="s">
        <v>952</v>
      </c>
      <c r="E308" s="13" t="s">
        <v>1286</v>
      </c>
      <c r="F308" s="13" t="s">
        <v>1287</v>
      </c>
      <c r="G308" s="8">
        <v>5291172</v>
      </c>
    </row>
    <row r="309" spans="1:7" x14ac:dyDescent="0.25">
      <c r="A309" s="8" t="s">
        <v>238</v>
      </c>
      <c r="B309" s="8" t="s">
        <v>239</v>
      </c>
      <c r="C309" s="8" t="s">
        <v>975</v>
      </c>
      <c r="D309" s="8" t="s">
        <v>976</v>
      </c>
      <c r="E309" s="13" t="s">
        <v>532</v>
      </c>
      <c r="F309" s="13" t="s">
        <v>1007</v>
      </c>
      <c r="G309" s="8">
        <v>4566512.0999999996</v>
      </c>
    </row>
    <row r="310" spans="1:7" x14ac:dyDescent="0.25">
      <c r="A310" s="8" t="s">
        <v>238</v>
      </c>
      <c r="B310" s="8" t="s">
        <v>239</v>
      </c>
      <c r="C310" s="8" t="s">
        <v>940</v>
      </c>
      <c r="D310" s="8" t="s">
        <v>941</v>
      </c>
      <c r="E310" s="13" t="s">
        <v>1288</v>
      </c>
      <c r="F310" s="13" t="s">
        <v>1289</v>
      </c>
      <c r="G310" s="8">
        <v>14895271.68</v>
      </c>
    </row>
    <row r="311" spans="1:7" x14ac:dyDescent="0.25">
      <c r="A311" s="8" t="s">
        <v>238</v>
      </c>
      <c r="B311" s="8" t="s">
        <v>239</v>
      </c>
      <c r="C311" s="8" t="s">
        <v>936</v>
      </c>
      <c r="D311" s="8" t="s">
        <v>937</v>
      </c>
      <c r="E311" s="13" t="s">
        <v>1290</v>
      </c>
      <c r="F311" s="13" t="s">
        <v>886</v>
      </c>
      <c r="G311" s="8">
        <v>4095542.67</v>
      </c>
    </row>
    <row r="312" spans="1:7" x14ac:dyDescent="0.25">
      <c r="A312" s="8" t="s">
        <v>238</v>
      </c>
      <c r="B312" s="8" t="s">
        <v>239</v>
      </c>
      <c r="C312" s="8" t="s">
        <v>907</v>
      </c>
      <c r="D312" s="8" t="s">
        <v>908</v>
      </c>
      <c r="E312" s="13" t="s">
        <v>1291</v>
      </c>
      <c r="F312" s="13" t="s">
        <v>1007</v>
      </c>
      <c r="G312" s="8">
        <v>2840316.18</v>
      </c>
    </row>
    <row r="313" spans="1:7" x14ac:dyDescent="0.25">
      <c r="A313" s="8" t="s">
        <v>238</v>
      </c>
      <c r="B313" s="8" t="s">
        <v>239</v>
      </c>
      <c r="C313" s="8" t="s">
        <v>989</v>
      </c>
      <c r="D313" s="8" t="s">
        <v>990</v>
      </c>
      <c r="E313" s="13" t="s">
        <v>1292</v>
      </c>
      <c r="F313" s="13" t="s">
        <v>1262</v>
      </c>
      <c r="G313" s="8">
        <v>1620698.91</v>
      </c>
    </row>
    <row r="314" spans="1:7" x14ac:dyDescent="0.25">
      <c r="A314" s="8" t="s">
        <v>238</v>
      </c>
      <c r="B314" s="8" t="s">
        <v>239</v>
      </c>
      <c r="C314" s="8" t="s">
        <v>954</v>
      </c>
      <c r="D314" s="8" t="s">
        <v>937</v>
      </c>
      <c r="E314" s="13" t="s">
        <v>350</v>
      </c>
      <c r="F314" s="13" t="s">
        <v>1293</v>
      </c>
      <c r="G314" s="8">
        <v>0</v>
      </c>
    </row>
    <row r="315" spans="1:7" x14ac:dyDescent="0.25">
      <c r="A315" s="8" t="s">
        <v>242</v>
      </c>
      <c r="B315" s="8" t="s">
        <v>243</v>
      </c>
      <c r="C315" s="8" t="s">
        <v>1294</v>
      </c>
      <c r="D315" s="8" t="s">
        <v>1295</v>
      </c>
      <c r="E315" s="13" t="s">
        <v>1296</v>
      </c>
      <c r="F315" s="13" t="s">
        <v>1296</v>
      </c>
      <c r="G315" s="8">
        <v>7597239.5800000001</v>
      </c>
    </row>
    <row r="316" spans="1:7" x14ac:dyDescent="0.25">
      <c r="A316" s="8" t="s">
        <v>242</v>
      </c>
      <c r="B316" s="8" t="s">
        <v>243</v>
      </c>
      <c r="C316" s="8" t="s">
        <v>647</v>
      </c>
      <c r="D316" s="8" t="s">
        <v>648</v>
      </c>
      <c r="E316" s="13" t="s">
        <v>509</v>
      </c>
      <c r="F316" s="13" t="s">
        <v>509</v>
      </c>
      <c r="G316" s="8">
        <v>2977495.22</v>
      </c>
    </row>
    <row r="317" spans="1:7" x14ac:dyDescent="0.25">
      <c r="A317" s="8" t="s">
        <v>245</v>
      </c>
      <c r="B317" s="8" t="s">
        <v>246</v>
      </c>
      <c r="C317" s="8" t="s">
        <v>924</v>
      </c>
      <c r="D317" s="8" t="s">
        <v>925</v>
      </c>
      <c r="E317" s="13" t="s">
        <v>247</v>
      </c>
      <c r="F317" s="13" t="s">
        <v>247</v>
      </c>
      <c r="G317" s="8">
        <v>4074959.01</v>
      </c>
    </row>
    <row r="318" spans="1:7" x14ac:dyDescent="0.25">
      <c r="A318" s="8" t="s">
        <v>248</v>
      </c>
      <c r="B318" s="8" t="s">
        <v>249</v>
      </c>
      <c r="C318" s="8" t="s">
        <v>1297</v>
      </c>
      <c r="D318" s="8" t="s">
        <v>1298</v>
      </c>
      <c r="E318" s="13" t="s">
        <v>1299</v>
      </c>
      <c r="F318" s="13" t="s">
        <v>656</v>
      </c>
      <c r="G318" s="8">
        <v>2559977.02</v>
      </c>
    </row>
    <row r="319" spans="1:7" x14ac:dyDescent="0.25">
      <c r="A319" s="8" t="s">
        <v>248</v>
      </c>
      <c r="B319" s="8" t="s">
        <v>249</v>
      </c>
      <c r="C319" s="8" t="s">
        <v>1300</v>
      </c>
      <c r="D319" s="8" t="s">
        <v>588</v>
      </c>
      <c r="E319" s="13" t="s">
        <v>1301</v>
      </c>
      <c r="F319" s="13" t="s">
        <v>1302</v>
      </c>
      <c r="G319" s="8">
        <v>48918832.560000002</v>
      </c>
    </row>
    <row r="320" spans="1:7" x14ac:dyDescent="0.25">
      <c r="A320" s="8" t="s">
        <v>251</v>
      </c>
      <c r="B320" s="8" t="s">
        <v>252</v>
      </c>
      <c r="C320" s="8" t="s">
        <v>1303</v>
      </c>
      <c r="D320" s="8" t="s">
        <v>1304</v>
      </c>
      <c r="E320" s="13" t="s">
        <v>1305</v>
      </c>
      <c r="F320" s="13" t="s">
        <v>357</v>
      </c>
      <c r="G320" s="8">
        <v>18170765.550000001</v>
      </c>
    </row>
    <row r="321" spans="1:7" x14ac:dyDescent="0.25">
      <c r="A321" s="8" t="s">
        <v>251</v>
      </c>
      <c r="B321" s="8" t="s">
        <v>252</v>
      </c>
      <c r="C321" s="8" t="s">
        <v>565</v>
      </c>
      <c r="D321" s="8" t="s">
        <v>566</v>
      </c>
      <c r="E321" s="13" t="s">
        <v>695</v>
      </c>
      <c r="F321" s="13" t="s">
        <v>695</v>
      </c>
      <c r="G321" s="8">
        <v>4733767.32</v>
      </c>
    </row>
    <row r="322" spans="1:7" x14ac:dyDescent="0.25">
      <c r="A322" s="8" t="s">
        <v>255</v>
      </c>
      <c r="B322" s="8" t="s">
        <v>256</v>
      </c>
      <c r="C322" s="8" t="s">
        <v>1306</v>
      </c>
      <c r="D322" s="8" t="s">
        <v>1307</v>
      </c>
      <c r="E322" s="13" t="s">
        <v>85</v>
      </c>
      <c r="F322" s="13" t="s">
        <v>85</v>
      </c>
      <c r="G322" s="8">
        <v>3685715.38</v>
      </c>
    </row>
    <row r="323" spans="1:7" x14ac:dyDescent="0.25">
      <c r="A323" s="8" t="s">
        <v>257</v>
      </c>
      <c r="B323" s="8" t="s">
        <v>258</v>
      </c>
      <c r="C323" s="8" t="s">
        <v>1308</v>
      </c>
      <c r="D323" s="8" t="s">
        <v>1309</v>
      </c>
      <c r="E323" s="13" t="s">
        <v>1310</v>
      </c>
      <c r="F323" s="13" t="s">
        <v>1311</v>
      </c>
      <c r="G323" s="8">
        <v>25185380.890000001</v>
      </c>
    </row>
    <row r="324" spans="1:7" x14ac:dyDescent="0.25">
      <c r="A324" s="8" t="s">
        <v>257</v>
      </c>
      <c r="B324" s="8" t="s">
        <v>258</v>
      </c>
      <c r="C324" s="8" t="s">
        <v>1312</v>
      </c>
      <c r="D324" s="8" t="s">
        <v>1313</v>
      </c>
      <c r="E324" s="13" t="s">
        <v>956</v>
      </c>
      <c r="F324" s="13" t="s">
        <v>1314</v>
      </c>
      <c r="G324" s="8">
        <v>4226454.2</v>
      </c>
    </row>
    <row r="325" spans="1:7" x14ac:dyDescent="0.25">
      <c r="A325" s="8" t="s">
        <v>257</v>
      </c>
      <c r="B325" s="8" t="s">
        <v>258</v>
      </c>
      <c r="C325" s="8" t="s">
        <v>1315</v>
      </c>
      <c r="D325" s="8" t="s">
        <v>1316</v>
      </c>
      <c r="E325" s="13" t="s">
        <v>1317</v>
      </c>
      <c r="F325" s="13" t="s">
        <v>1318</v>
      </c>
      <c r="G325" s="8">
        <v>27877764</v>
      </c>
    </row>
    <row r="326" spans="1:7" x14ac:dyDescent="0.25">
      <c r="A326" s="8" t="s">
        <v>261</v>
      </c>
      <c r="B326" s="8" t="s">
        <v>262</v>
      </c>
      <c r="C326" s="8" t="s">
        <v>1319</v>
      </c>
      <c r="D326" s="8" t="s">
        <v>1320</v>
      </c>
      <c r="E326" s="13" t="s">
        <v>1292</v>
      </c>
      <c r="F326" s="13" t="s">
        <v>1292</v>
      </c>
      <c r="G326" s="8">
        <v>90417312.730000004</v>
      </c>
    </row>
    <row r="327" spans="1:7" x14ac:dyDescent="0.25">
      <c r="A327" s="8" t="s">
        <v>261</v>
      </c>
      <c r="B327" s="8" t="s">
        <v>262</v>
      </c>
      <c r="C327" s="8" t="s">
        <v>1321</v>
      </c>
      <c r="D327" s="8" t="s">
        <v>1322</v>
      </c>
      <c r="E327" s="13" t="s">
        <v>705</v>
      </c>
      <c r="F327" s="13" t="s">
        <v>82</v>
      </c>
      <c r="G327" s="8">
        <v>10746635.220000001</v>
      </c>
    </row>
    <row r="328" spans="1:7" x14ac:dyDescent="0.25">
      <c r="A328" s="8" t="s">
        <v>265</v>
      </c>
      <c r="B328" s="8" t="s">
        <v>266</v>
      </c>
      <c r="C328" s="8" t="s">
        <v>1319</v>
      </c>
      <c r="D328" s="8" t="s">
        <v>1320</v>
      </c>
      <c r="E328" s="13" t="s">
        <v>1323</v>
      </c>
      <c r="F328" s="13" t="s">
        <v>729</v>
      </c>
      <c r="G328" s="8">
        <v>83717166.290000007</v>
      </c>
    </row>
    <row r="329" spans="1:7" x14ac:dyDescent="0.25">
      <c r="A329" s="8" t="s">
        <v>265</v>
      </c>
      <c r="B329" s="8" t="s">
        <v>266</v>
      </c>
      <c r="C329" s="8" t="s">
        <v>1324</v>
      </c>
      <c r="D329" s="8" t="s">
        <v>1325</v>
      </c>
      <c r="E329" s="13" t="s">
        <v>485</v>
      </c>
      <c r="F329" s="13" t="s">
        <v>485</v>
      </c>
      <c r="G329" s="8">
        <v>16149373.810000001</v>
      </c>
    </row>
    <row r="330" spans="1:7" x14ac:dyDescent="0.25">
      <c r="A330" s="8" t="s">
        <v>265</v>
      </c>
      <c r="B330" s="8" t="s">
        <v>266</v>
      </c>
      <c r="C330" s="8" t="s">
        <v>1321</v>
      </c>
      <c r="D330" s="8" t="s">
        <v>1322</v>
      </c>
      <c r="E330" s="13" t="s">
        <v>1008</v>
      </c>
      <c r="F330" s="13" t="s">
        <v>1008</v>
      </c>
      <c r="G330" s="8">
        <v>4386959.79</v>
      </c>
    </row>
    <row r="331" spans="1:7" x14ac:dyDescent="0.25">
      <c r="A331" s="8" t="s">
        <v>265</v>
      </c>
      <c r="B331" s="8" t="s">
        <v>266</v>
      </c>
      <c r="C331" s="8" t="s">
        <v>1326</v>
      </c>
      <c r="D331" s="8" t="s">
        <v>1327</v>
      </c>
      <c r="E331" s="13" t="s">
        <v>1008</v>
      </c>
      <c r="F331" s="13" t="s">
        <v>415</v>
      </c>
      <c r="G331" s="8">
        <v>767178.55</v>
      </c>
    </row>
    <row r="332" spans="1:7" x14ac:dyDescent="0.25">
      <c r="A332" s="8" t="s">
        <v>265</v>
      </c>
      <c r="B332" s="8" t="s">
        <v>266</v>
      </c>
      <c r="C332" s="8" t="s">
        <v>1328</v>
      </c>
      <c r="D332" s="8" t="s">
        <v>1329</v>
      </c>
      <c r="E332" s="13" t="s">
        <v>699</v>
      </c>
      <c r="F332" s="13" t="s">
        <v>350</v>
      </c>
      <c r="G332" s="8">
        <v>118673.1</v>
      </c>
    </row>
    <row r="333" spans="1:7" x14ac:dyDescent="0.25">
      <c r="A333" s="8" t="s">
        <v>269</v>
      </c>
      <c r="B333" s="8" t="s">
        <v>270</v>
      </c>
      <c r="C333" s="8" t="s">
        <v>1330</v>
      </c>
      <c r="D333" s="8" t="s">
        <v>1331</v>
      </c>
      <c r="E333" s="13" t="s">
        <v>1332</v>
      </c>
      <c r="F333" s="13" t="s">
        <v>1333</v>
      </c>
      <c r="G333" s="8">
        <v>14134540.720000001</v>
      </c>
    </row>
    <row r="334" spans="1:7" x14ac:dyDescent="0.25">
      <c r="A334" s="8" t="s">
        <v>269</v>
      </c>
      <c r="B334" s="8" t="s">
        <v>270</v>
      </c>
      <c r="C334" s="8" t="s">
        <v>1334</v>
      </c>
      <c r="D334" s="8" t="s">
        <v>1335</v>
      </c>
      <c r="E334" s="13" t="s">
        <v>1336</v>
      </c>
      <c r="F334" s="13" t="s">
        <v>1337</v>
      </c>
      <c r="G334" s="8">
        <v>19501668.420000002</v>
      </c>
    </row>
    <row r="335" spans="1:7" x14ac:dyDescent="0.25">
      <c r="A335" s="8" t="s">
        <v>269</v>
      </c>
      <c r="B335" s="8" t="s">
        <v>270</v>
      </c>
      <c r="C335" s="8" t="s">
        <v>1338</v>
      </c>
      <c r="D335" s="8" t="s">
        <v>1339</v>
      </c>
      <c r="E335" s="13" t="s">
        <v>1340</v>
      </c>
      <c r="F335" s="13" t="s">
        <v>1341</v>
      </c>
      <c r="G335" s="8">
        <v>16113881.9</v>
      </c>
    </row>
    <row r="336" spans="1:7" x14ac:dyDescent="0.25">
      <c r="A336" s="8" t="s">
        <v>269</v>
      </c>
      <c r="B336" s="8" t="s">
        <v>270</v>
      </c>
      <c r="C336" s="8" t="s">
        <v>958</v>
      </c>
      <c r="D336" s="8" t="s">
        <v>959</v>
      </c>
      <c r="E336" s="13" t="s">
        <v>1342</v>
      </c>
      <c r="F336" s="13" t="s">
        <v>579</v>
      </c>
      <c r="G336" s="8">
        <v>487782.42</v>
      </c>
    </row>
    <row r="337" spans="1:7" x14ac:dyDescent="0.25">
      <c r="A337" s="8" t="s">
        <v>273</v>
      </c>
      <c r="B337" s="8" t="s">
        <v>274</v>
      </c>
      <c r="C337" s="8" t="s">
        <v>1334</v>
      </c>
      <c r="D337" s="8" t="s">
        <v>1335</v>
      </c>
      <c r="E337" s="13" t="s">
        <v>955</v>
      </c>
      <c r="F337" s="13" t="s">
        <v>955</v>
      </c>
      <c r="G337" s="8">
        <v>6215540.1100000003</v>
      </c>
    </row>
    <row r="338" spans="1:7" x14ac:dyDescent="0.25">
      <c r="A338" s="8" t="s">
        <v>273</v>
      </c>
      <c r="B338" s="8" t="s">
        <v>274</v>
      </c>
      <c r="C338" s="8" t="s">
        <v>1338</v>
      </c>
      <c r="D338" s="8" t="s">
        <v>1339</v>
      </c>
      <c r="E338" s="13" t="s">
        <v>1323</v>
      </c>
      <c r="F338" s="13" t="s">
        <v>1323</v>
      </c>
      <c r="G338" s="8">
        <v>6772527.6100000003</v>
      </c>
    </row>
    <row r="339" spans="1:7" x14ac:dyDescent="0.25">
      <c r="A339" s="8" t="s">
        <v>273</v>
      </c>
      <c r="B339" s="8" t="s">
        <v>274</v>
      </c>
      <c r="C339" s="8" t="s">
        <v>958</v>
      </c>
      <c r="D339" s="8" t="s">
        <v>959</v>
      </c>
      <c r="E339" s="13" t="s">
        <v>415</v>
      </c>
      <c r="F339" s="13" t="s">
        <v>415</v>
      </c>
      <c r="G339" s="8">
        <v>26432.34</v>
      </c>
    </row>
    <row r="340" spans="1:7" x14ac:dyDescent="0.25">
      <c r="A340" s="8" t="s">
        <v>276</v>
      </c>
      <c r="B340" s="8" t="s">
        <v>277</v>
      </c>
      <c r="C340" s="8" t="s">
        <v>1343</v>
      </c>
      <c r="D340" s="8" t="s">
        <v>1344</v>
      </c>
      <c r="E340" s="13" t="s">
        <v>491</v>
      </c>
      <c r="F340" s="13" t="s">
        <v>491</v>
      </c>
      <c r="G340" s="8">
        <v>7925329.04</v>
      </c>
    </row>
    <row r="341" spans="1:7" x14ac:dyDescent="0.25">
      <c r="A341" s="8" t="s">
        <v>276</v>
      </c>
      <c r="B341" s="8" t="s">
        <v>277</v>
      </c>
      <c r="C341" s="8" t="s">
        <v>1345</v>
      </c>
      <c r="D341" s="8" t="s">
        <v>1346</v>
      </c>
      <c r="E341" s="13" t="s">
        <v>1110</v>
      </c>
      <c r="F341" s="13" t="s">
        <v>1110</v>
      </c>
      <c r="G341" s="8">
        <v>6433657.1699999999</v>
      </c>
    </row>
    <row r="342" spans="1:7" x14ac:dyDescent="0.25">
      <c r="A342" s="8" t="s">
        <v>279</v>
      </c>
      <c r="B342" s="8" t="s">
        <v>280</v>
      </c>
      <c r="C342" s="8" t="s">
        <v>1347</v>
      </c>
      <c r="D342" s="8" t="s">
        <v>1348</v>
      </c>
      <c r="E342" s="13" t="s">
        <v>1349</v>
      </c>
      <c r="F342" s="13" t="s">
        <v>1350</v>
      </c>
      <c r="G342" s="8">
        <v>12674335.33</v>
      </c>
    </row>
    <row r="343" spans="1:7" x14ac:dyDescent="0.25">
      <c r="A343" s="8" t="s">
        <v>279</v>
      </c>
      <c r="B343" s="8" t="s">
        <v>280</v>
      </c>
      <c r="C343" s="8" t="s">
        <v>1351</v>
      </c>
      <c r="D343" s="8" t="s">
        <v>1352</v>
      </c>
      <c r="E343" s="13" t="s">
        <v>1353</v>
      </c>
      <c r="F343" s="13" t="s">
        <v>1354</v>
      </c>
      <c r="G343" s="8">
        <v>11517713.289999999</v>
      </c>
    </row>
    <row r="344" spans="1:7" x14ac:dyDescent="0.25">
      <c r="A344" s="8" t="s">
        <v>279</v>
      </c>
      <c r="B344" s="8" t="s">
        <v>280</v>
      </c>
      <c r="C344" s="8" t="s">
        <v>1355</v>
      </c>
      <c r="D344" s="8" t="s">
        <v>1356</v>
      </c>
      <c r="E344" s="13" t="s">
        <v>1357</v>
      </c>
      <c r="F344" s="13" t="s">
        <v>1358</v>
      </c>
      <c r="G344" s="8">
        <v>8828310.4000000004</v>
      </c>
    </row>
    <row r="345" spans="1:7" x14ac:dyDescent="0.25">
      <c r="A345" s="8" t="s">
        <v>279</v>
      </c>
      <c r="B345" s="8" t="s">
        <v>280</v>
      </c>
      <c r="C345" s="8" t="s">
        <v>1359</v>
      </c>
      <c r="D345" s="8" t="s">
        <v>1360</v>
      </c>
      <c r="E345" s="13" t="s">
        <v>415</v>
      </c>
      <c r="F345" s="13" t="s">
        <v>415</v>
      </c>
      <c r="G345" s="8">
        <v>627216.79</v>
      </c>
    </row>
    <row r="346" spans="1:7" x14ac:dyDescent="0.25">
      <c r="A346" s="8" t="s">
        <v>283</v>
      </c>
      <c r="B346" s="8" t="s">
        <v>284</v>
      </c>
      <c r="C346" s="8" t="s">
        <v>1361</v>
      </c>
      <c r="D346" s="8" t="s">
        <v>1362</v>
      </c>
      <c r="E346" s="13" t="s">
        <v>1363</v>
      </c>
      <c r="F346" s="13" t="s">
        <v>1364</v>
      </c>
      <c r="G346" s="8">
        <v>173474690.47</v>
      </c>
    </row>
    <row r="347" spans="1:7" x14ac:dyDescent="0.25">
      <c r="A347" s="8" t="s">
        <v>283</v>
      </c>
      <c r="B347" s="8" t="s">
        <v>284</v>
      </c>
      <c r="C347" s="8" t="s">
        <v>1365</v>
      </c>
      <c r="D347" s="8" t="s">
        <v>1366</v>
      </c>
      <c r="E347" s="13" t="s">
        <v>1367</v>
      </c>
      <c r="F347" s="13" t="s">
        <v>1367</v>
      </c>
      <c r="G347" s="8">
        <v>264969062.94</v>
      </c>
    </row>
    <row r="348" spans="1:7" x14ac:dyDescent="0.25">
      <c r="A348" s="8" t="s">
        <v>286</v>
      </c>
      <c r="B348" s="8" t="s">
        <v>287</v>
      </c>
      <c r="C348" s="8" t="s">
        <v>1368</v>
      </c>
      <c r="D348" s="8" t="s">
        <v>1369</v>
      </c>
      <c r="E348" s="13" t="s">
        <v>1370</v>
      </c>
      <c r="F348" s="13" t="s">
        <v>1370</v>
      </c>
      <c r="G348" s="8">
        <v>19614485.329999998</v>
      </c>
    </row>
    <row r="349" spans="1:7" x14ac:dyDescent="0.25">
      <c r="A349" s="8" t="s">
        <v>286</v>
      </c>
      <c r="B349" s="8" t="s">
        <v>287</v>
      </c>
      <c r="C349" s="8" t="s">
        <v>1371</v>
      </c>
      <c r="D349" s="8" t="s">
        <v>1372</v>
      </c>
      <c r="E349" s="13" t="s">
        <v>334</v>
      </c>
      <c r="F349" s="13" t="s">
        <v>334</v>
      </c>
      <c r="G349" s="8">
        <v>12512239.109999999</v>
      </c>
    </row>
    <row r="350" spans="1:7" x14ac:dyDescent="0.25">
      <c r="A350" s="8" t="s">
        <v>286</v>
      </c>
      <c r="B350" s="8" t="s">
        <v>287</v>
      </c>
      <c r="C350" s="8" t="s">
        <v>1373</v>
      </c>
      <c r="D350" s="8" t="s">
        <v>1374</v>
      </c>
      <c r="E350" s="13" t="s">
        <v>1375</v>
      </c>
      <c r="F350" s="13" t="s">
        <v>1376</v>
      </c>
      <c r="G350" s="8">
        <v>9323003.8699999992</v>
      </c>
    </row>
    <row r="351" spans="1:7" x14ac:dyDescent="0.25">
      <c r="A351" s="8" t="s">
        <v>290</v>
      </c>
      <c r="B351" s="8" t="s">
        <v>291</v>
      </c>
      <c r="C351" s="8" t="s">
        <v>911</v>
      </c>
      <c r="D351" s="8" t="s">
        <v>912</v>
      </c>
      <c r="E351" s="13" t="s">
        <v>73</v>
      </c>
      <c r="F351" s="13" t="s">
        <v>124</v>
      </c>
      <c r="G351" s="8">
        <v>183783.5</v>
      </c>
    </row>
    <row r="352" spans="1:7" x14ac:dyDescent="0.25">
      <c r="A352" s="8" t="s">
        <v>290</v>
      </c>
      <c r="B352" s="8" t="s">
        <v>291</v>
      </c>
      <c r="C352" s="8" t="s">
        <v>1235</v>
      </c>
      <c r="D352" s="8" t="s">
        <v>1236</v>
      </c>
      <c r="E352" s="13" t="s">
        <v>1377</v>
      </c>
      <c r="F352" s="13" t="s">
        <v>1378</v>
      </c>
      <c r="G352" s="8">
        <v>478007.89</v>
      </c>
    </row>
    <row r="353" spans="1:7" x14ac:dyDescent="0.25">
      <c r="A353" s="8" t="s">
        <v>293</v>
      </c>
      <c r="B353" s="8" t="s">
        <v>294</v>
      </c>
      <c r="C353" s="8" t="s">
        <v>520</v>
      </c>
      <c r="D353" s="8" t="s">
        <v>521</v>
      </c>
      <c r="E353" s="13" t="s">
        <v>1379</v>
      </c>
      <c r="F353" s="13" t="s">
        <v>1380</v>
      </c>
      <c r="G353" s="8">
        <v>1166069.4099999999</v>
      </c>
    </row>
    <row r="354" spans="1:7" x14ac:dyDescent="0.25">
      <c r="A354" s="8" t="s">
        <v>293</v>
      </c>
      <c r="B354" s="8" t="s">
        <v>294</v>
      </c>
      <c r="C354" s="8" t="s">
        <v>514</v>
      </c>
      <c r="D354" s="8" t="s">
        <v>515</v>
      </c>
      <c r="E354" s="13" t="s">
        <v>52</v>
      </c>
      <c r="F354" s="13" t="s">
        <v>995</v>
      </c>
      <c r="G354" s="8">
        <v>280276.06</v>
      </c>
    </row>
    <row r="355" spans="1:7" x14ac:dyDescent="0.25">
      <c r="A355" s="8" t="s">
        <v>297</v>
      </c>
      <c r="B355" s="8" t="s">
        <v>298</v>
      </c>
      <c r="C355" s="8" t="s">
        <v>1049</v>
      </c>
      <c r="D355" s="8" t="s">
        <v>1050</v>
      </c>
      <c r="E355" s="13" t="s">
        <v>299</v>
      </c>
      <c r="F355" s="13" t="s">
        <v>300</v>
      </c>
      <c r="G355" s="8">
        <v>24674786.550000001</v>
      </c>
    </row>
    <row r="356" spans="1:7" x14ac:dyDescent="0.25">
      <c r="A356" s="8" t="s">
        <v>301</v>
      </c>
      <c r="B356" s="8" t="s">
        <v>302</v>
      </c>
      <c r="C356" s="8" t="s">
        <v>1381</v>
      </c>
      <c r="D356" s="8" t="s">
        <v>1382</v>
      </c>
      <c r="E356" s="13" t="s">
        <v>504</v>
      </c>
      <c r="F356" s="13" t="s">
        <v>504</v>
      </c>
      <c r="G356" s="8">
        <v>1773589.89</v>
      </c>
    </row>
    <row r="357" spans="1:7" x14ac:dyDescent="0.25">
      <c r="A357" s="8" t="s">
        <v>301</v>
      </c>
      <c r="B357" s="8" t="s">
        <v>302</v>
      </c>
      <c r="C357" s="8" t="s">
        <v>1383</v>
      </c>
      <c r="D357" s="8" t="s">
        <v>1384</v>
      </c>
      <c r="E357" s="13" t="s">
        <v>124</v>
      </c>
      <c r="F357" s="13" t="s">
        <v>883</v>
      </c>
      <c r="G357" s="8">
        <v>4569948.79</v>
      </c>
    </row>
    <row r="358" spans="1:7" x14ac:dyDescent="0.25">
      <c r="A358" s="8" t="s">
        <v>301</v>
      </c>
      <c r="B358" s="8" t="s">
        <v>302</v>
      </c>
      <c r="C358" s="8" t="s">
        <v>1385</v>
      </c>
      <c r="D358" s="8" t="s">
        <v>1386</v>
      </c>
      <c r="E358" s="13" t="s">
        <v>415</v>
      </c>
      <c r="F358" s="13" t="s">
        <v>350</v>
      </c>
      <c r="G358" s="8">
        <v>129690</v>
      </c>
    </row>
    <row r="359" spans="1:7" x14ac:dyDescent="0.25">
      <c r="A359" s="8" t="s">
        <v>305</v>
      </c>
      <c r="B359" s="8" t="s">
        <v>306</v>
      </c>
      <c r="C359" s="8" t="s">
        <v>1387</v>
      </c>
      <c r="D359" s="8" t="s">
        <v>1388</v>
      </c>
      <c r="E359" s="13" t="s">
        <v>307</v>
      </c>
      <c r="F359" s="13" t="s">
        <v>308</v>
      </c>
      <c r="G359" s="8">
        <v>3055168.83</v>
      </c>
    </row>
    <row r="360" spans="1:7" x14ac:dyDescent="0.25">
      <c r="A360" s="8" t="s">
        <v>309</v>
      </c>
      <c r="B360" s="8" t="s">
        <v>310</v>
      </c>
      <c r="C360" s="8" t="s">
        <v>1389</v>
      </c>
      <c r="D360" s="8" t="s">
        <v>1390</v>
      </c>
      <c r="E360" s="13" t="s">
        <v>311</v>
      </c>
      <c r="F360" s="13" t="s">
        <v>311</v>
      </c>
      <c r="G360" s="8">
        <v>12404419.41</v>
      </c>
    </row>
    <row r="361" spans="1:7" x14ac:dyDescent="0.25">
      <c r="A361" s="8" t="s">
        <v>312</v>
      </c>
      <c r="B361" s="8" t="s">
        <v>313</v>
      </c>
      <c r="C361" s="8" t="s">
        <v>742</v>
      </c>
      <c r="D361" s="8" t="s">
        <v>743</v>
      </c>
      <c r="E361" s="13" t="s">
        <v>668</v>
      </c>
      <c r="F361" s="13" t="s">
        <v>1029</v>
      </c>
      <c r="G361" s="8">
        <v>1904816.21</v>
      </c>
    </row>
    <row r="362" spans="1:7" x14ac:dyDescent="0.25">
      <c r="A362" s="8" t="s">
        <v>312</v>
      </c>
      <c r="B362" s="8" t="s">
        <v>313</v>
      </c>
      <c r="C362" s="8" t="s">
        <v>746</v>
      </c>
      <c r="D362" s="8" t="s">
        <v>747</v>
      </c>
      <c r="E362" s="13" t="s">
        <v>331</v>
      </c>
      <c r="F362" s="13" t="s">
        <v>331</v>
      </c>
      <c r="G362" s="8">
        <v>456856.94</v>
      </c>
    </row>
    <row r="363" spans="1:7" x14ac:dyDescent="0.25">
      <c r="A363" s="8" t="s">
        <v>312</v>
      </c>
      <c r="B363" s="8" t="s">
        <v>313</v>
      </c>
      <c r="C363" s="8" t="s">
        <v>749</v>
      </c>
      <c r="D363" s="8" t="s">
        <v>750</v>
      </c>
      <c r="E363" s="13" t="s">
        <v>1109</v>
      </c>
      <c r="F363" s="13" t="s">
        <v>1036</v>
      </c>
      <c r="G363" s="8">
        <v>357876</v>
      </c>
    </row>
    <row r="364" spans="1:7" x14ac:dyDescent="0.25">
      <c r="A364" s="8" t="s">
        <v>316</v>
      </c>
      <c r="B364" s="8" t="s">
        <v>317</v>
      </c>
      <c r="C364" s="8" t="s">
        <v>1391</v>
      </c>
      <c r="D364" s="8" t="s">
        <v>1392</v>
      </c>
      <c r="E364" s="13" t="s">
        <v>1393</v>
      </c>
      <c r="F364" s="13" t="s">
        <v>1394</v>
      </c>
      <c r="G364" s="8">
        <v>118415370.06999999</v>
      </c>
    </row>
    <row r="365" spans="1:7" x14ac:dyDescent="0.25">
      <c r="A365" s="8" t="s">
        <v>316</v>
      </c>
      <c r="B365" s="8" t="s">
        <v>317</v>
      </c>
      <c r="C365" s="8" t="s">
        <v>1395</v>
      </c>
      <c r="D365" s="8" t="s">
        <v>1396</v>
      </c>
      <c r="E365" s="13" t="s">
        <v>1397</v>
      </c>
      <c r="F365" s="13" t="s">
        <v>1397</v>
      </c>
      <c r="G365" s="8">
        <v>16284247</v>
      </c>
    </row>
    <row r="366" spans="1:7" x14ac:dyDescent="0.25">
      <c r="A366" s="8" t="s">
        <v>316</v>
      </c>
      <c r="B366" s="8" t="s">
        <v>317</v>
      </c>
      <c r="C366" s="8" t="s">
        <v>1398</v>
      </c>
      <c r="D366" s="8" t="s">
        <v>1399</v>
      </c>
      <c r="E366" s="13" t="s">
        <v>1400</v>
      </c>
      <c r="F366" s="13" t="s">
        <v>1401</v>
      </c>
      <c r="G366" s="8">
        <v>360930335.60000002</v>
      </c>
    </row>
    <row r="367" spans="1:7" x14ac:dyDescent="0.25">
      <c r="A367" s="8" t="s">
        <v>316</v>
      </c>
      <c r="B367" s="8" t="s">
        <v>317</v>
      </c>
      <c r="C367" s="8" t="s">
        <v>1402</v>
      </c>
      <c r="D367" s="8" t="s">
        <v>1403</v>
      </c>
      <c r="E367" s="13" t="s">
        <v>1036</v>
      </c>
      <c r="F367" s="13" t="s">
        <v>1404</v>
      </c>
      <c r="G367" s="8">
        <v>6514923.96</v>
      </c>
    </row>
    <row r="368" spans="1:7" x14ac:dyDescent="0.25">
      <c r="A368" s="8" t="s">
        <v>320</v>
      </c>
      <c r="B368" s="8" t="s">
        <v>321</v>
      </c>
      <c r="C368" s="8" t="s">
        <v>1405</v>
      </c>
      <c r="D368" s="8" t="s">
        <v>1406</v>
      </c>
      <c r="E368" s="13" t="s">
        <v>322</v>
      </c>
      <c r="F368" s="13" t="s">
        <v>323</v>
      </c>
      <c r="G368" s="8">
        <v>1389480.95</v>
      </c>
    </row>
    <row r="369" spans="1:7" x14ac:dyDescent="0.25">
      <c r="A369" s="8" t="s">
        <v>324</v>
      </c>
      <c r="B369" s="8" t="s">
        <v>325</v>
      </c>
      <c r="C369" s="8" t="s">
        <v>1267</v>
      </c>
      <c r="D369" s="8" t="s">
        <v>1268</v>
      </c>
      <c r="E369" s="13" t="s">
        <v>1407</v>
      </c>
      <c r="F369" s="13" t="s">
        <v>1408</v>
      </c>
      <c r="G369" s="8">
        <v>33434947.48</v>
      </c>
    </row>
    <row r="370" spans="1:7" x14ac:dyDescent="0.25">
      <c r="A370" s="8" t="s">
        <v>324</v>
      </c>
      <c r="B370" s="8" t="s">
        <v>325</v>
      </c>
      <c r="C370" s="8" t="s">
        <v>1409</v>
      </c>
      <c r="D370" s="8" t="s">
        <v>1410</v>
      </c>
      <c r="E370" s="13" t="s">
        <v>729</v>
      </c>
      <c r="F370" s="13" t="s">
        <v>1411</v>
      </c>
      <c r="G370" s="8">
        <v>22642292.890000001</v>
      </c>
    </row>
    <row r="371" spans="1:7" x14ac:dyDescent="0.25">
      <c r="A371" s="8" t="s">
        <v>324</v>
      </c>
      <c r="B371" s="8" t="s">
        <v>325</v>
      </c>
      <c r="C371" s="8" t="s">
        <v>1412</v>
      </c>
      <c r="D371" s="8" t="s">
        <v>1413</v>
      </c>
      <c r="E371" s="13" t="s">
        <v>719</v>
      </c>
      <c r="F371" s="13" t="s">
        <v>1414</v>
      </c>
      <c r="G371" s="8">
        <v>8351203.6299999999</v>
      </c>
    </row>
    <row r="372" spans="1:7" x14ac:dyDescent="0.25">
      <c r="A372" s="8" t="s">
        <v>324</v>
      </c>
      <c r="B372" s="8" t="s">
        <v>325</v>
      </c>
      <c r="C372" s="8" t="s">
        <v>1415</v>
      </c>
      <c r="D372" s="8" t="s">
        <v>1416</v>
      </c>
      <c r="E372" s="13" t="s">
        <v>1417</v>
      </c>
      <c r="F372" s="13" t="s">
        <v>418</v>
      </c>
      <c r="G372" s="8">
        <v>4708813.25</v>
      </c>
    </row>
    <row r="373" spans="1:7" x14ac:dyDescent="0.25">
      <c r="A373" s="8" t="s">
        <v>324</v>
      </c>
      <c r="B373" s="8" t="s">
        <v>325</v>
      </c>
      <c r="C373" s="8" t="s">
        <v>1418</v>
      </c>
      <c r="D373" s="8" t="s">
        <v>1419</v>
      </c>
      <c r="E373" s="13" t="s">
        <v>1420</v>
      </c>
      <c r="F373" s="13" t="s">
        <v>1378</v>
      </c>
      <c r="G373" s="8">
        <v>3052090.86</v>
      </c>
    </row>
    <row r="374" spans="1:7" x14ac:dyDescent="0.25">
      <c r="A374" s="8" t="s">
        <v>324</v>
      </c>
      <c r="B374" s="8" t="s">
        <v>325</v>
      </c>
      <c r="C374" s="8" t="s">
        <v>1421</v>
      </c>
      <c r="D374" s="8" t="s">
        <v>1422</v>
      </c>
      <c r="E374" s="13" t="s">
        <v>660</v>
      </c>
      <c r="F374" s="13" t="s">
        <v>1203</v>
      </c>
      <c r="G374" s="8">
        <v>8798194.6500000004</v>
      </c>
    </row>
    <row r="375" spans="1:7" x14ac:dyDescent="0.25">
      <c r="A375" s="8" t="s">
        <v>328</v>
      </c>
      <c r="B375" s="8" t="s">
        <v>329</v>
      </c>
      <c r="C375" s="8" t="s">
        <v>1418</v>
      </c>
      <c r="D375" s="8" t="s">
        <v>1419</v>
      </c>
      <c r="E375" s="13" t="s">
        <v>598</v>
      </c>
      <c r="F375" s="13" t="s">
        <v>1423</v>
      </c>
      <c r="G375" s="8">
        <v>17452610.199999999</v>
      </c>
    </row>
    <row r="376" spans="1:7" x14ac:dyDescent="0.25">
      <c r="A376" s="8" t="s">
        <v>328</v>
      </c>
      <c r="B376" s="8" t="s">
        <v>329</v>
      </c>
      <c r="C376" s="8" t="s">
        <v>1424</v>
      </c>
      <c r="D376" s="8" t="s">
        <v>1425</v>
      </c>
      <c r="E376" s="13" t="s">
        <v>79</v>
      </c>
      <c r="F376" s="13" t="s">
        <v>79</v>
      </c>
      <c r="G376" s="8">
        <v>3932554.17</v>
      </c>
    </row>
    <row r="377" spans="1:7" x14ac:dyDescent="0.25">
      <c r="A377" s="8" t="s">
        <v>332</v>
      </c>
      <c r="B377" s="8" t="s">
        <v>333</v>
      </c>
      <c r="C377" s="8" t="s">
        <v>1426</v>
      </c>
      <c r="D377" s="8" t="s">
        <v>1427</v>
      </c>
      <c r="E377" s="13" t="s">
        <v>334</v>
      </c>
      <c r="F377" s="13" t="s">
        <v>330</v>
      </c>
      <c r="G377" s="8">
        <v>7490000</v>
      </c>
    </row>
    <row r="378" spans="1:7" x14ac:dyDescent="0.25">
      <c r="A378" s="8" t="s">
        <v>335</v>
      </c>
      <c r="B378" s="8" t="s">
        <v>336</v>
      </c>
      <c r="C378" s="8" t="s">
        <v>1343</v>
      </c>
      <c r="D378" s="8" t="s">
        <v>1344</v>
      </c>
      <c r="E378" s="13" t="s">
        <v>337</v>
      </c>
      <c r="F378" s="13" t="s">
        <v>338</v>
      </c>
      <c r="G378" s="8">
        <v>1376662.75</v>
      </c>
    </row>
    <row r="379" spans="1:7" x14ac:dyDescent="0.25">
      <c r="A379" s="8" t="s">
        <v>339</v>
      </c>
      <c r="B379" s="8" t="s">
        <v>340</v>
      </c>
      <c r="C379" s="8" t="s">
        <v>555</v>
      </c>
      <c r="D379" s="8" t="s">
        <v>556</v>
      </c>
      <c r="E379" s="13" t="s">
        <v>660</v>
      </c>
      <c r="F379" s="13" t="s">
        <v>660</v>
      </c>
      <c r="G379" s="8">
        <v>4370311.6500000004</v>
      </c>
    </row>
    <row r="380" spans="1:7" x14ac:dyDescent="0.25">
      <c r="A380" s="8" t="s">
        <v>339</v>
      </c>
      <c r="B380" s="8" t="s">
        <v>340</v>
      </c>
      <c r="C380" s="8" t="s">
        <v>1428</v>
      </c>
      <c r="D380" s="8" t="s">
        <v>1429</v>
      </c>
      <c r="E380" s="13" t="s">
        <v>660</v>
      </c>
      <c r="F380" s="13" t="s">
        <v>660</v>
      </c>
      <c r="G380" s="8">
        <v>300490.76</v>
      </c>
    </row>
    <row r="381" spans="1:7" x14ac:dyDescent="0.25">
      <c r="A381" s="8" t="s">
        <v>342</v>
      </c>
      <c r="B381" s="8" t="s">
        <v>343</v>
      </c>
      <c r="C381" s="8" t="s">
        <v>1430</v>
      </c>
      <c r="D381" s="8" t="s">
        <v>1431</v>
      </c>
      <c r="E381" s="13" t="s">
        <v>67</v>
      </c>
      <c r="F381" s="13" t="s">
        <v>344</v>
      </c>
      <c r="G381" s="8">
        <v>6187620.7800000003</v>
      </c>
    </row>
    <row r="382" spans="1:7" x14ac:dyDescent="0.25">
      <c r="A382" s="8" t="s">
        <v>345</v>
      </c>
      <c r="B382" s="8" t="s">
        <v>346</v>
      </c>
      <c r="C382" s="8" t="s">
        <v>1432</v>
      </c>
      <c r="D382" s="8" t="s">
        <v>1433</v>
      </c>
      <c r="E382" s="13" t="s">
        <v>347</v>
      </c>
      <c r="F382" s="13" t="s">
        <v>347</v>
      </c>
      <c r="G382" s="8">
        <v>26331437</v>
      </c>
    </row>
    <row r="383" spans="1:7" x14ac:dyDescent="0.25">
      <c r="A383" s="8" t="s">
        <v>348</v>
      </c>
      <c r="B383" s="8" t="s">
        <v>349</v>
      </c>
      <c r="C383" s="8" t="s">
        <v>1434</v>
      </c>
      <c r="D383" s="8" t="s">
        <v>1435</v>
      </c>
      <c r="E383" s="13" t="s">
        <v>350</v>
      </c>
      <c r="F383" s="13" t="s">
        <v>350</v>
      </c>
      <c r="G383" s="8">
        <v>379991.52</v>
      </c>
    </row>
    <row r="384" spans="1:7" x14ac:dyDescent="0.25">
      <c r="A384" s="8" t="s">
        <v>351</v>
      </c>
      <c r="B384" s="8" t="s">
        <v>352</v>
      </c>
      <c r="C384" s="8" t="s">
        <v>1041</v>
      </c>
      <c r="D384" s="8" t="s">
        <v>1042</v>
      </c>
      <c r="E384" s="13" t="s">
        <v>1436</v>
      </c>
      <c r="F384" s="13" t="s">
        <v>1437</v>
      </c>
      <c r="G384" s="8">
        <v>61414834.159999996</v>
      </c>
    </row>
    <row r="385" spans="1:7" x14ac:dyDescent="0.25">
      <c r="A385" s="8" t="s">
        <v>351</v>
      </c>
      <c r="B385" s="8" t="s">
        <v>352</v>
      </c>
      <c r="C385" s="8" t="s">
        <v>907</v>
      </c>
      <c r="D385" s="8" t="s">
        <v>908</v>
      </c>
      <c r="E385" s="13" t="s">
        <v>1438</v>
      </c>
      <c r="F385" s="13" t="s">
        <v>1439</v>
      </c>
      <c r="G385" s="8">
        <v>11246043.58</v>
      </c>
    </row>
    <row r="386" spans="1:7" x14ac:dyDescent="0.25">
      <c r="A386" s="8" t="s">
        <v>351</v>
      </c>
      <c r="B386" s="8" t="s">
        <v>352</v>
      </c>
      <c r="C386" s="8" t="s">
        <v>1440</v>
      </c>
      <c r="D386" s="8" t="s">
        <v>1441</v>
      </c>
      <c r="E386" s="13" t="s">
        <v>1442</v>
      </c>
      <c r="F386" s="13" t="s">
        <v>1443</v>
      </c>
      <c r="G386" s="8">
        <v>11833152.300000001</v>
      </c>
    </row>
    <row r="387" spans="1:7" x14ac:dyDescent="0.25">
      <c r="A387" s="8" t="s">
        <v>351</v>
      </c>
      <c r="B387" s="8" t="s">
        <v>352</v>
      </c>
      <c r="C387" s="8" t="s">
        <v>944</v>
      </c>
      <c r="D387" s="8" t="s">
        <v>945</v>
      </c>
      <c r="E387" s="13" t="s">
        <v>337</v>
      </c>
      <c r="F387" s="13" t="s">
        <v>344</v>
      </c>
      <c r="G387" s="8">
        <v>757510.81</v>
      </c>
    </row>
    <row r="388" spans="1:7" x14ac:dyDescent="0.25">
      <c r="A388" s="8" t="s">
        <v>351</v>
      </c>
      <c r="B388" s="8" t="s">
        <v>352</v>
      </c>
      <c r="C388" s="8" t="s">
        <v>1444</v>
      </c>
      <c r="D388" s="8" t="s">
        <v>1445</v>
      </c>
      <c r="E388" s="13" t="s">
        <v>1251</v>
      </c>
      <c r="F388" s="13" t="s">
        <v>331</v>
      </c>
      <c r="G388" s="8">
        <v>1369744.46</v>
      </c>
    </row>
    <row r="389" spans="1:7" x14ac:dyDescent="0.25">
      <c r="A389" s="8" t="s">
        <v>351</v>
      </c>
      <c r="B389" s="8" t="s">
        <v>352</v>
      </c>
      <c r="C389" s="8" t="s">
        <v>1446</v>
      </c>
      <c r="D389" s="8" t="s">
        <v>1447</v>
      </c>
      <c r="E389" s="13" t="s">
        <v>1448</v>
      </c>
      <c r="F389" s="13" t="s">
        <v>1411</v>
      </c>
      <c r="G389" s="8">
        <v>1711687.4</v>
      </c>
    </row>
    <row r="390" spans="1:7" x14ac:dyDescent="0.25">
      <c r="A390" s="8" t="s">
        <v>355</v>
      </c>
      <c r="B390" s="8" t="s">
        <v>356</v>
      </c>
      <c r="C390" s="8" t="s">
        <v>565</v>
      </c>
      <c r="D390" s="8" t="s">
        <v>566</v>
      </c>
      <c r="E390" s="13" t="s">
        <v>357</v>
      </c>
      <c r="F390" s="13" t="s">
        <v>358</v>
      </c>
      <c r="G390" s="8">
        <v>27219748.489999998</v>
      </c>
    </row>
    <row r="391" spans="1:7" x14ac:dyDescent="0.25">
      <c r="A391" s="8" t="s">
        <v>359</v>
      </c>
      <c r="B391" s="8" t="s">
        <v>360</v>
      </c>
      <c r="C391" s="8" t="s">
        <v>1449</v>
      </c>
      <c r="D391" s="8" t="s">
        <v>1450</v>
      </c>
      <c r="E391" s="13" t="s">
        <v>59</v>
      </c>
      <c r="F391" s="13" t="s">
        <v>361</v>
      </c>
      <c r="G391" s="8">
        <v>28374635.460000001</v>
      </c>
    </row>
    <row r="392" spans="1:7" x14ac:dyDescent="0.25">
      <c r="A392" s="8" t="s">
        <v>362</v>
      </c>
      <c r="B392" s="8" t="s">
        <v>363</v>
      </c>
      <c r="C392" s="8" t="s">
        <v>1334</v>
      </c>
      <c r="D392" s="8" t="s">
        <v>1335</v>
      </c>
      <c r="E392" s="13" t="s">
        <v>364</v>
      </c>
      <c r="F392" s="13" t="s">
        <v>67</v>
      </c>
      <c r="G392" s="8">
        <v>1979475.67</v>
      </c>
    </row>
    <row r="393" spans="1:7" x14ac:dyDescent="0.25">
      <c r="A393" s="8" t="s">
        <v>365</v>
      </c>
      <c r="B393" s="8" t="s">
        <v>366</v>
      </c>
      <c r="C393" s="8" t="s">
        <v>1451</v>
      </c>
      <c r="D393" s="8" t="s">
        <v>1452</v>
      </c>
      <c r="E393" s="13" t="s">
        <v>367</v>
      </c>
      <c r="F393" s="13" t="s">
        <v>367</v>
      </c>
      <c r="G393" s="8">
        <v>44523770.060000002</v>
      </c>
    </row>
    <row r="394" spans="1:7" x14ac:dyDescent="0.25">
      <c r="A394" s="8" t="s">
        <v>368</v>
      </c>
      <c r="B394" s="8" t="s">
        <v>369</v>
      </c>
      <c r="C394" s="8" t="s">
        <v>1453</v>
      </c>
      <c r="D394" s="8" t="s">
        <v>1454</v>
      </c>
      <c r="E394" s="13" t="s">
        <v>214</v>
      </c>
      <c r="F394" s="13" t="s">
        <v>214</v>
      </c>
      <c r="G394" s="8">
        <v>15972790.98</v>
      </c>
    </row>
    <row r="395" spans="1:7" x14ac:dyDescent="0.25">
      <c r="A395" s="8" t="s">
        <v>370</v>
      </c>
      <c r="B395" s="8" t="s">
        <v>371</v>
      </c>
      <c r="C395" s="8" t="s">
        <v>1455</v>
      </c>
      <c r="D395" s="8" t="s">
        <v>1456</v>
      </c>
      <c r="E395" s="13" t="s">
        <v>372</v>
      </c>
      <c r="F395" s="13" t="s">
        <v>372</v>
      </c>
      <c r="G395" s="8">
        <v>13046728.5</v>
      </c>
    </row>
    <row r="396" spans="1:7" x14ac:dyDescent="0.25">
      <c r="A396" s="8" t="s">
        <v>373</v>
      </c>
      <c r="B396" s="8" t="s">
        <v>374</v>
      </c>
      <c r="C396" s="8" t="s">
        <v>1457</v>
      </c>
      <c r="D396" s="8" t="s">
        <v>1458</v>
      </c>
      <c r="E396" s="13" t="s">
        <v>375</v>
      </c>
      <c r="F396" s="13" t="s">
        <v>375</v>
      </c>
      <c r="G396" s="8">
        <v>6068209.75</v>
      </c>
    </row>
    <row r="397" spans="1:7" x14ac:dyDescent="0.25">
      <c r="A397" s="8" t="s">
        <v>376</v>
      </c>
      <c r="B397" s="8" t="s">
        <v>377</v>
      </c>
      <c r="C397" s="8" t="s">
        <v>1459</v>
      </c>
      <c r="D397" s="8" t="s">
        <v>1460</v>
      </c>
      <c r="E397" s="13" t="s">
        <v>378</v>
      </c>
      <c r="F397" s="13" t="s">
        <v>379</v>
      </c>
      <c r="G397" s="8">
        <v>43504482.280000001</v>
      </c>
    </row>
    <row r="398" spans="1:7" x14ac:dyDescent="0.25">
      <c r="A398" s="8" t="s">
        <v>380</v>
      </c>
      <c r="B398" s="8" t="s">
        <v>381</v>
      </c>
      <c r="C398" s="8" t="s">
        <v>1461</v>
      </c>
      <c r="D398" s="8" t="s">
        <v>1462</v>
      </c>
      <c r="E398" s="13" t="s">
        <v>1463</v>
      </c>
      <c r="F398" s="13" t="s">
        <v>1464</v>
      </c>
      <c r="G398" s="8">
        <v>13577535.220000001</v>
      </c>
    </row>
    <row r="399" spans="1:7" x14ac:dyDescent="0.25">
      <c r="A399" s="8" t="s">
        <v>380</v>
      </c>
      <c r="B399" s="8" t="s">
        <v>381</v>
      </c>
      <c r="C399" s="8" t="s">
        <v>782</v>
      </c>
      <c r="D399" s="8" t="s">
        <v>783</v>
      </c>
      <c r="E399" s="13" t="s">
        <v>1465</v>
      </c>
      <c r="F399" s="13" t="s">
        <v>1466</v>
      </c>
      <c r="G399" s="8">
        <v>3456769.39</v>
      </c>
    </row>
    <row r="400" spans="1:7" x14ac:dyDescent="0.25">
      <c r="A400" s="8" t="s">
        <v>380</v>
      </c>
      <c r="B400" s="8" t="s">
        <v>381</v>
      </c>
      <c r="C400" s="8" t="s">
        <v>1467</v>
      </c>
      <c r="D400" s="8" t="s">
        <v>1468</v>
      </c>
      <c r="E400" s="13" t="s">
        <v>586</v>
      </c>
      <c r="F400" s="13" t="s">
        <v>957</v>
      </c>
      <c r="G400" s="8">
        <v>609567.46</v>
      </c>
    </row>
    <row r="401" spans="1:7" x14ac:dyDescent="0.25">
      <c r="A401" s="8" t="s">
        <v>384</v>
      </c>
      <c r="B401" s="8" t="s">
        <v>385</v>
      </c>
      <c r="C401" s="8" t="s">
        <v>1469</v>
      </c>
      <c r="D401" s="8" t="s">
        <v>1470</v>
      </c>
      <c r="E401" s="13" t="s">
        <v>386</v>
      </c>
      <c r="F401" s="13" t="s">
        <v>387</v>
      </c>
      <c r="G401" s="8">
        <v>6514009.0700000003</v>
      </c>
    </row>
    <row r="402" spans="1:7" x14ac:dyDescent="0.25">
      <c r="A402" s="8" t="s">
        <v>388</v>
      </c>
      <c r="B402" s="8" t="s">
        <v>389</v>
      </c>
      <c r="C402" s="8" t="s">
        <v>1300</v>
      </c>
      <c r="D402" s="8" t="s">
        <v>588</v>
      </c>
      <c r="E402" s="13" t="s">
        <v>1471</v>
      </c>
      <c r="F402" s="13" t="s">
        <v>1472</v>
      </c>
      <c r="G402" s="8">
        <v>48514667.549999997</v>
      </c>
    </row>
    <row r="403" spans="1:7" x14ac:dyDescent="0.25">
      <c r="A403" s="8" t="s">
        <v>388</v>
      </c>
      <c r="B403" s="8" t="s">
        <v>389</v>
      </c>
      <c r="C403" s="8" t="s">
        <v>958</v>
      </c>
      <c r="D403" s="8" t="s">
        <v>959</v>
      </c>
      <c r="E403" s="13" t="s">
        <v>213</v>
      </c>
      <c r="F403" s="13" t="s">
        <v>415</v>
      </c>
      <c r="G403" s="8">
        <v>7944.1</v>
      </c>
    </row>
    <row r="404" spans="1:7" x14ac:dyDescent="0.25">
      <c r="A404" s="8" t="s">
        <v>388</v>
      </c>
      <c r="B404" s="8" t="s">
        <v>389</v>
      </c>
      <c r="C404" s="8" t="s">
        <v>932</v>
      </c>
      <c r="D404" s="8" t="s">
        <v>933</v>
      </c>
      <c r="E404" s="13" t="s">
        <v>1473</v>
      </c>
      <c r="F404" s="13" t="s">
        <v>79</v>
      </c>
      <c r="G404" s="8">
        <v>53489.71</v>
      </c>
    </row>
    <row r="405" spans="1:7" x14ac:dyDescent="0.25">
      <c r="A405" s="8" t="s">
        <v>388</v>
      </c>
      <c r="B405" s="8" t="s">
        <v>389</v>
      </c>
      <c r="C405" s="8" t="s">
        <v>918</v>
      </c>
      <c r="D405" s="8" t="s">
        <v>919</v>
      </c>
      <c r="E405" s="13" t="s">
        <v>415</v>
      </c>
      <c r="F405" s="13" t="s">
        <v>699</v>
      </c>
      <c r="G405" s="8">
        <v>8858.2099999999991</v>
      </c>
    </row>
    <row r="406" spans="1:7" x14ac:dyDescent="0.25">
      <c r="A406" s="8" t="s">
        <v>392</v>
      </c>
      <c r="B406" s="8" t="s">
        <v>393</v>
      </c>
      <c r="C406" s="8" t="s">
        <v>1474</v>
      </c>
      <c r="D406" s="8" t="s">
        <v>1475</v>
      </c>
      <c r="E406" s="13" t="s">
        <v>213</v>
      </c>
      <c r="F406" s="13" t="s">
        <v>214</v>
      </c>
      <c r="G406" s="8">
        <v>210020.88</v>
      </c>
    </row>
    <row r="407" spans="1:7" x14ac:dyDescent="0.25">
      <c r="A407" s="8" t="s">
        <v>394</v>
      </c>
      <c r="B407" s="8" t="s">
        <v>395</v>
      </c>
      <c r="C407" s="8" t="s">
        <v>1476</v>
      </c>
      <c r="D407" s="8" t="s">
        <v>1477</v>
      </c>
      <c r="E407" s="13" t="s">
        <v>396</v>
      </c>
      <c r="F407" s="13" t="s">
        <v>397</v>
      </c>
      <c r="G407" s="8">
        <v>31532286.850000001</v>
      </c>
    </row>
    <row r="408" spans="1:7" x14ac:dyDescent="0.25">
      <c r="A408" s="8" t="s">
        <v>398</v>
      </c>
      <c r="B408" s="8" t="s">
        <v>399</v>
      </c>
      <c r="C408" s="8" t="s">
        <v>1478</v>
      </c>
      <c r="D408" s="8" t="s">
        <v>1479</v>
      </c>
      <c r="E408" s="13" t="s">
        <v>396</v>
      </c>
      <c r="F408" s="13" t="s">
        <v>397</v>
      </c>
      <c r="G408" s="8">
        <v>22307495.039999999</v>
      </c>
    </row>
    <row r="409" spans="1:7" x14ac:dyDescent="0.25">
      <c r="A409" s="8" t="s">
        <v>400</v>
      </c>
      <c r="B409" s="8" t="s">
        <v>401</v>
      </c>
      <c r="C409" s="8" t="s">
        <v>1480</v>
      </c>
      <c r="D409" s="8" t="s">
        <v>1481</v>
      </c>
      <c r="E409" s="13" t="s">
        <v>402</v>
      </c>
      <c r="F409" s="13" t="s">
        <v>402</v>
      </c>
      <c r="G409" s="8">
        <v>633280.97</v>
      </c>
    </row>
    <row r="410" spans="1:7" x14ac:dyDescent="0.25">
      <c r="A410" s="8" t="s">
        <v>403</v>
      </c>
      <c r="B410" s="8" t="s">
        <v>404</v>
      </c>
      <c r="C410" s="8" t="s">
        <v>1482</v>
      </c>
      <c r="D410" s="8" t="s">
        <v>1483</v>
      </c>
      <c r="E410" s="13" t="s">
        <v>409</v>
      </c>
      <c r="F410" s="13" t="s">
        <v>1484</v>
      </c>
      <c r="G410" s="8">
        <v>30590654.48</v>
      </c>
    </row>
    <row r="411" spans="1:7" x14ac:dyDescent="0.25">
      <c r="A411" s="8" t="s">
        <v>403</v>
      </c>
      <c r="B411" s="8" t="s">
        <v>404</v>
      </c>
      <c r="C411" s="8" t="s">
        <v>1426</v>
      </c>
      <c r="D411" s="8" t="s">
        <v>1427</v>
      </c>
      <c r="E411" s="13" t="s">
        <v>1485</v>
      </c>
      <c r="F411" s="13" t="s">
        <v>1486</v>
      </c>
      <c r="G411" s="8">
        <v>56487494.280000001</v>
      </c>
    </row>
    <row r="412" spans="1:7" x14ac:dyDescent="0.25">
      <c r="A412" s="8" t="s">
        <v>403</v>
      </c>
      <c r="B412" s="8" t="s">
        <v>404</v>
      </c>
      <c r="C412" s="8" t="s">
        <v>537</v>
      </c>
      <c r="D412" s="8" t="s">
        <v>538</v>
      </c>
      <c r="E412" s="13" t="s">
        <v>1487</v>
      </c>
      <c r="F412" s="13" t="s">
        <v>1488</v>
      </c>
      <c r="G412" s="8">
        <v>30890639.129999999</v>
      </c>
    </row>
    <row r="413" spans="1:7" x14ac:dyDescent="0.25">
      <c r="A413" s="8" t="s">
        <v>403</v>
      </c>
      <c r="B413" s="8" t="s">
        <v>404</v>
      </c>
      <c r="C413" s="8" t="s">
        <v>526</v>
      </c>
      <c r="D413" s="8" t="s">
        <v>527</v>
      </c>
      <c r="E413" s="13" t="s">
        <v>1133</v>
      </c>
      <c r="F413" s="13" t="s">
        <v>193</v>
      </c>
      <c r="G413" s="8">
        <v>4689721.1500000004</v>
      </c>
    </row>
    <row r="414" spans="1:7" x14ac:dyDescent="0.25">
      <c r="A414" s="8" t="s">
        <v>403</v>
      </c>
      <c r="B414" s="8" t="s">
        <v>404</v>
      </c>
      <c r="C414" s="8" t="s">
        <v>1489</v>
      </c>
      <c r="D414" s="8" t="s">
        <v>1490</v>
      </c>
      <c r="E414" s="13" t="s">
        <v>213</v>
      </c>
      <c r="F414" s="13" t="s">
        <v>415</v>
      </c>
      <c r="G414" s="8">
        <v>193874.93</v>
      </c>
    </row>
    <row r="415" spans="1:7" x14ac:dyDescent="0.25">
      <c r="A415" s="8" t="s">
        <v>407</v>
      </c>
      <c r="B415" s="8" t="s">
        <v>408</v>
      </c>
      <c r="C415" s="8" t="s">
        <v>1491</v>
      </c>
      <c r="D415" s="8" t="s">
        <v>1492</v>
      </c>
      <c r="E415" s="13" t="s">
        <v>409</v>
      </c>
      <c r="F415" s="13" t="s">
        <v>410</v>
      </c>
      <c r="G415" s="8">
        <v>27443815.739999998</v>
      </c>
    </row>
    <row r="416" spans="1:7" x14ac:dyDescent="0.25">
      <c r="A416" s="8" t="s">
        <v>411</v>
      </c>
      <c r="B416" s="8" t="s">
        <v>412</v>
      </c>
      <c r="C416" s="8" t="s">
        <v>1493</v>
      </c>
      <c r="D416" s="8" t="s">
        <v>1494</v>
      </c>
      <c r="E416" s="13" t="s">
        <v>79</v>
      </c>
      <c r="F416" s="13" t="s">
        <v>79</v>
      </c>
      <c r="G416" s="8">
        <v>3938770.8</v>
      </c>
    </row>
    <row r="417" spans="1:7" x14ac:dyDescent="0.25">
      <c r="A417" s="8" t="s">
        <v>413</v>
      </c>
      <c r="B417" s="8" t="s">
        <v>414</v>
      </c>
      <c r="C417" s="8" t="s">
        <v>1495</v>
      </c>
      <c r="D417" s="8" t="s">
        <v>1496</v>
      </c>
      <c r="E417" s="13" t="s">
        <v>415</v>
      </c>
      <c r="F417" s="13" t="s">
        <v>415</v>
      </c>
      <c r="G417" s="8">
        <v>901284.84</v>
      </c>
    </row>
    <row r="418" spans="1:7" x14ac:dyDescent="0.25">
      <c r="A418" s="8" t="s">
        <v>416</v>
      </c>
      <c r="B418" s="8" t="s">
        <v>417</v>
      </c>
      <c r="C418" s="8" t="s">
        <v>1091</v>
      </c>
      <c r="D418" s="8" t="s">
        <v>1092</v>
      </c>
      <c r="E418" s="13" t="s">
        <v>418</v>
      </c>
      <c r="F418" s="13" t="s">
        <v>419</v>
      </c>
      <c r="G418" s="8">
        <v>10347739.98</v>
      </c>
    </row>
    <row r="419" spans="1:7" x14ac:dyDescent="0.25">
      <c r="A419" s="8" t="s">
        <v>420</v>
      </c>
      <c r="B419" s="8" t="s">
        <v>421</v>
      </c>
      <c r="C419" s="8" t="s">
        <v>700</v>
      </c>
      <c r="D419" s="8" t="s">
        <v>701</v>
      </c>
      <c r="E419" s="13" t="s">
        <v>422</v>
      </c>
      <c r="F419" s="13" t="s">
        <v>423</v>
      </c>
      <c r="G419" s="8">
        <v>21144689.859999999</v>
      </c>
    </row>
    <row r="420" spans="1:7" x14ac:dyDescent="0.25">
      <c r="A420" s="8" t="s">
        <v>424</v>
      </c>
      <c r="B420" s="8" t="s">
        <v>425</v>
      </c>
      <c r="C420" s="8" t="s">
        <v>1497</v>
      </c>
      <c r="D420" s="8" t="s">
        <v>1498</v>
      </c>
      <c r="E420" s="13" t="s">
        <v>426</v>
      </c>
      <c r="F420" s="13" t="s">
        <v>427</v>
      </c>
      <c r="G420" s="8">
        <v>9913332.7300000004</v>
      </c>
    </row>
    <row r="421" spans="1:7" x14ac:dyDescent="0.25">
      <c r="A421" s="8" t="s">
        <v>428</v>
      </c>
      <c r="B421" s="8" t="s">
        <v>429</v>
      </c>
      <c r="C421" s="8" t="s">
        <v>1499</v>
      </c>
      <c r="D421" s="8" t="s">
        <v>1500</v>
      </c>
      <c r="E421" s="13" t="s">
        <v>875</v>
      </c>
      <c r="F421" s="13" t="s">
        <v>1501</v>
      </c>
      <c r="G421" s="8">
        <v>25867125.420000002</v>
      </c>
    </row>
    <row r="422" spans="1:7" x14ac:dyDescent="0.25">
      <c r="A422" s="8" t="s">
        <v>428</v>
      </c>
      <c r="B422" s="8" t="s">
        <v>429</v>
      </c>
      <c r="C422" s="8" t="s">
        <v>526</v>
      </c>
      <c r="D422" s="8" t="s">
        <v>527</v>
      </c>
      <c r="E422" s="13" t="s">
        <v>672</v>
      </c>
      <c r="F422" s="13" t="s">
        <v>418</v>
      </c>
      <c r="G422" s="8">
        <v>3579780.08</v>
      </c>
    </row>
    <row r="423" spans="1:7" x14ac:dyDescent="0.25">
      <c r="A423" s="8" t="s">
        <v>428</v>
      </c>
      <c r="B423" s="8" t="s">
        <v>429</v>
      </c>
      <c r="C423" s="8" t="s">
        <v>551</v>
      </c>
      <c r="D423" s="8" t="s">
        <v>552</v>
      </c>
      <c r="E423" s="13" t="s">
        <v>579</v>
      </c>
      <c r="F423" s="13" t="s">
        <v>1109</v>
      </c>
      <c r="G423" s="8">
        <v>1504882.49</v>
      </c>
    </row>
    <row r="424" spans="1:7" x14ac:dyDescent="0.25">
      <c r="A424" s="8" t="s">
        <v>428</v>
      </c>
      <c r="B424" s="8" t="s">
        <v>429</v>
      </c>
      <c r="C424" s="8" t="s">
        <v>647</v>
      </c>
      <c r="D424" s="8" t="s">
        <v>648</v>
      </c>
      <c r="E424" s="13" t="s">
        <v>214</v>
      </c>
      <c r="F424" s="13" t="s">
        <v>699</v>
      </c>
      <c r="G424" s="8">
        <v>147843.35999999999</v>
      </c>
    </row>
    <row r="425" spans="1:7" x14ac:dyDescent="0.25">
      <c r="A425" s="8" t="s">
        <v>432</v>
      </c>
      <c r="B425" s="8" t="s">
        <v>433</v>
      </c>
      <c r="C425" s="8" t="s">
        <v>1277</v>
      </c>
      <c r="D425" s="8" t="s">
        <v>1278</v>
      </c>
      <c r="E425" s="13" t="s">
        <v>434</v>
      </c>
      <c r="F425" s="13" t="s">
        <v>435</v>
      </c>
      <c r="G425" s="8">
        <v>13689846.16</v>
      </c>
    </row>
    <row r="426" spans="1:7" x14ac:dyDescent="0.25">
      <c r="A426" s="8" t="s">
        <v>436</v>
      </c>
      <c r="B426" s="8" t="s">
        <v>437</v>
      </c>
      <c r="C426" s="8" t="s">
        <v>1502</v>
      </c>
      <c r="D426" s="8" t="s">
        <v>1503</v>
      </c>
      <c r="E426" s="13" t="s">
        <v>1504</v>
      </c>
      <c r="F426" s="13" t="s">
        <v>1130</v>
      </c>
      <c r="G426" s="8">
        <v>8500616.3100000005</v>
      </c>
    </row>
    <row r="427" spans="1:7" x14ac:dyDescent="0.25">
      <c r="A427" s="8" t="s">
        <v>436</v>
      </c>
      <c r="B427" s="8" t="s">
        <v>437</v>
      </c>
      <c r="C427" s="8" t="s">
        <v>958</v>
      </c>
      <c r="D427" s="8" t="s">
        <v>959</v>
      </c>
      <c r="E427" s="13" t="s">
        <v>510</v>
      </c>
      <c r="F427" s="13" t="s">
        <v>503</v>
      </c>
      <c r="G427" s="8">
        <v>33516.9</v>
      </c>
    </row>
    <row r="428" spans="1:7" x14ac:dyDescent="0.25">
      <c r="A428" s="8" t="s">
        <v>440</v>
      </c>
      <c r="B428" s="8" t="s">
        <v>441</v>
      </c>
      <c r="C428" s="8" t="s">
        <v>1505</v>
      </c>
      <c r="D428" s="8" t="s">
        <v>1506</v>
      </c>
      <c r="E428" s="13" t="s">
        <v>442</v>
      </c>
      <c r="F428" s="13" t="s">
        <v>442</v>
      </c>
      <c r="G428" s="8">
        <v>76888051.159999996</v>
      </c>
    </row>
    <row r="429" spans="1:7" x14ac:dyDescent="0.25">
      <c r="A429" s="8" t="s">
        <v>443</v>
      </c>
      <c r="B429" s="8" t="s">
        <v>444</v>
      </c>
      <c r="C429" s="8" t="s">
        <v>1507</v>
      </c>
      <c r="D429" s="8" t="s">
        <v>1508</v>
      </c>
      <c r="E429" s="13" t="s">
        <v>182</v>
      </c>
      <c r="F429" s="13" t="s">
        <v>182</v>
      </c>
      <c r="G429" s="8">
        <v>10504989.6</v>
      </c>
    </row>
    <row r="430" spans="1:7" x14ac:dyDescent="0.25">
      <c r="A430" s="8" t="s">
        <v>445</v>
      </c>
      <c r="B430" s="8" t="s">
        <v>446</v>
      </c>
      <c r="C430" s="8" t="s">
        <v>1509</v>
      </c>
      <c r="D430" s="8" t="s">
        <v>1510</v>
      </c>
      <c r="E430" s="13" t="s">
        <v>447</v>
      </c>
      <c r="F430" s="13" t="s">
        <v>447</v>
      </c>
      <c r="G430" s="8">
        <v>4086021.28</v>
      </c>
    </row>
    <row r="431" spans="1:7" x14ac:dyDescent="0.25">
      <c r="A431" s="8" t="s">
        <v>448</v>
      </c>
      <c r="B431" s="8" t="s">
        <v>449</v>
      </c>
      <c r="C431" s="8" t="s">
        <v>1509</v>
      </c>
      <c r="D431" s="8" t="s">
        <v>1510</v>
      </c>
      <c r="E431" s="13" t="s">
        <v>1511</v>
      </c>
      <c r="F431" s="13" t="s">
        <v>1512</v>
      </c>
      <c r="G431" s="8">
        <v>13352953.210000001</v>
      </c>
    </row>
    <row r="432" spans="1:7" x14ac:dyDescent="0.25">
      <c r="A432" s="8" t="s">
        <v>448</v>
      </c>
      <c r="B432" s="8" t="s">
        <v>449</v>
      </c>
      <c r="C432" s="8" t="s">
        <v>1513</v>
      </c>
      <c r="D432" s="8" t="s">
        <v>1514</v>
      </c>
      <c r="E432" s="13" t="s">
        <v>719</v>
      </c>
      <c r="F432" s="13" t="s">
        <v>1515</v>
      </c>
      <c r="G432" s="8">
        <v>5104874.07</v>
      </c>
    </row>
    <row r="433" spans="1:7" x14ac:dyDescent="0.25">
      <c r="A433" s="8" t="s">
        <v>452</v>
      </c>
      <c r="B433" s="8" t="s">
        <v>453</v>
      </c>
      <c r="C433" s="8" t="s">
        <v>1516</v>
      </c>
      <c r="D433" s="8" t="s">
        <v>1517</v>
      </c>
      <c r="E433" s="13" t="s">
        <v>454</v>
      </c>
      <c r="F433" s="13" t="s">
        <v>455</v>
      </c>
      <c r="G433" s="8">
        <v>68475035.920000002</v>
      </c>
    </row>
    <row r="434" spans="1:7" x14ac:dyDescent="0.25">
      <c r="A434" s="8" t="s">
        <v>456</v>
      </c>
      <c r="B434" s="8" t="s">
        <v>457</v>
      </c>
      <c r="C434" s="8" t="s">
        <v>1041</v>
      </c>
      <c r="D434" s="8" t="s">
        <v>1042</v>
      </c>
      <c r="E434" s="13" t="s">
        <v>1518</v>
      </c>
      <c r="F434" s="13" t="s">
        <v>1519</v>
      </c>
      <c r="G434" s="8">
        <v>12661657.050000001</v>
      </c>
    </row>
    <row r="435" spans="1:7" x14ac:dyDescent="0.25">
      <c r="A435" s="8" t="s">
        <v>456</v>
      </c>
      <c r="B435" s="8" t="s">
        <v>457</v>
      </c>
      <c r="C435" s="8" t="s">
        <v>1037</v>
      </c>
      <c r="D435" s="8" t="s">
        <v>1038</v>
      </c>
      <c r="E435" s="13" t="s">
        <v>1520</v>
      </c>
      <c r="F435" s="13" t="s">
        <v>1521</v>
      </c>
      <c r="G435" s="8">
        <v>4815185</v>
      </c>
    </row>
    <row r="436" spans="1:7" x14ac:dyDescent="0.25">
      <c r="A436" s="8" t="s">
        <v>459</v>
      </c>
      <c r="B436" s="8" t="s">
        <v>460</v>
      </c>
      <c r="C436" s="8" t="s">
        <v>958</v>
      </c>
      <c r="D436" s="8" t="s">
        <v>959</v>
      </c>
      <c r="E436" s="13" t="s">
        <v>1522</v>
      </c>
      <c r="F436" s="13" t="s">
        <v>442</v>
      </c>
      <c r="G436" s="8">
        <v>442454.21</v>
      </c>
    </row>
    <row r="437" spans="1:7" x14ac:dyDescent="0.25">
      <c r="A437" s="8" t="s">
        <v>459</v>
      </c>
      <c r="B437" s="8" t="s">
        <v>460</v>
      </c>
      <c r="C437" s="8" t="s">
        <v>1523</v>
      </c>
      <c r="D437" s="8" t="s">
        <v>1524</v>
      </c>
      <c r="E437" s="13" t="s">
        <v>364</v>
      </c>
      <c r="F437" s="13" t="s">
        <v>364</v>
      </c>
      <c r="G437" s="8">
        <v>19182196.629999999</v>
      </c>
    </row>
    <row r="438" spans="1:7" x14ac:dyDescent="0.25">
      <c r="A438" s="8" t="s">
        <v>459</v>
      </c>
      <c r="B438" s="8" t="s">
        <v>460</v>
      </c>
      <c r="C438" s="8" t="s">
        <v>1319</v>
      </c>
      <c r="D438" s="8" t="s">
        <v>1320</v>
      </c>
      <c r="E438" s="13" t="s">
        <v>1525</v>
      </c>
      <c r="F438" s="13" t="s">
        <v>486</v>
      </c>
      <c r="G438" s="8">
        <v>7270048.6600000001</v>
      </c>
    </row>
    <row r="439" spans="1:7" x14ac:dyDescent="0.25">
      <c r="A439" s="8" t="s">
        <v>463</v>
      </c>
      <c r="B439" s="8" t="s">
        <v>464</v>
      </c>
      <c r="C439" s="8" t="s">
        <v>1526</v>
      </c>
      <c r="D439" s="8" t="s">
        <v>1527</v>
      </c>
      <c r="E439" s="13" t="s">
        <v>402</v>
      </c>
      <c r="F439" s="13" t="s">
        <v>402</v>
      </c>
      <c r="G439" s="8">
        <v>11850300.74</v>
      </c>
    </row>
    <row r="440" spans="1:7" x14ac:dyDescent="0.25">
      <c r="A440" s="8" t="s">
        <v>465</v>
      </c>
      <c r="B440" s="8" t="s">
        <v>466</v>
      </c>
      <c r="C440" s="8" t="s">
        <v>526</v>
      </c>
      <c r="D440" s="8" t="s">
        <v>527</v>
      </c>
      <c r="E440" s="13" t="s">
        <v>1528</v>
      </c>
      <c r="F440" s="13" t="s">
        <v>1029</v>
      </c>
      <c r="G440" s="8">
        <v>44833921.950000003</v>
      </c>
    </row>
    <row r="441" spans="1:7" x14ac:dyDescent="0.25">
      <c r="A441" s="8" t="s">
        <v>465</v>
      </c>
      <c r="B441" s="8" t="s">
        <v>466</v>
      </c>
      <c r="C441" s="8" t="s">
        <v>565</v>
      </c>
      <c r="D441" s="8" t="s">
        <v>566</v>
      </c>
      <c r="E441" s="13" t="s">
        <v>1529</v>
      </c>
      <c r="F441" s="13" t="s">
        <v>713</v>
      </c>
      <c r="G441" s="8">
        <v>7944750.3700000001</v>
      </c>
    </row>
    <row r="442" spans="1:7" x14ac:dyDescent="0.25">
      <c r="A442" s="8" t="s">
        <v>469</v>
      </c>
      <c r="B442" s="8" t="s">
        <v>470</v>
      </c>
      <c r="C442" s="8" t="s">
        <v>1530</v>
      </c>
      <c r="D442" s="8" t="s">
        <v>1531</v>
      </c>
      <c r="E442" s="13" t="s">
        <v>471</v>
      </c>
      <c r="F442" s="13" t="s">
        <v>472</v>
      </c>
      <c r="G442" s="8">
        <v>2986063.82</v>
      </c>
    </row>
    <row r="443" spans="1:7" x14ac:dyDescent="0.25">
      <c r="A443" s="8" t="s">
        <v>473</v>
      </c>
      <c r="B443" s="8" t="s">
        <v>474</v>
      </c>
      <c r="C443" s="8" t="s">
        <v>951</v>
      </c>
      <c r="D443" s="8" t="s">
        <v>952</v>
      </c>
      <c r="E443" s="13" t="s">
        <v>475</v>
      </c>
      <c r="F443" s="13" t="s">
        <v>476</v>
      </c>
      <c r="G443" s="8">
        <v>7705288.7699999996</v>
      </c>
    </row>
    <row r="444" spans="1:7" x14ac:dyDescent="0.25">
      <c r="A444" s="8" t="s">
        <v>477</v>
      </c>
      <c r="B444" s="8" t="s">
        <v>478</v>
      </c>
      <c r="C444" s="8" t="s">
        <v>1532</v>
      </c>
      <c r="D444" s="8" t="s">
        <v>1533</v>
      </c>
      <c r="E444" s="13" t="s">
        <v>1534</v>
      </c>
      <c r="F444" s="13" t="s">
        <v>1197</v>
      </c>
      <c r="G444" s="8">
        <v>22784959.640000001</v>
      </c>
    </row>
    <row r="445" spans="1:7" x14ac:dyDescent="0.25">
      <c r="A445" s="8" t="s">
        <v>477</v>
      </c>
      <c r="B445" s="8" t="s">
        <v>478</v>
      </c>
      <c r="C445" s="8" t="s">
        <v>1535</v>
      </c>
      <c r="D445" s="8" t="s">
        <v>1536</v>
      </c>
      <c r="E445" s="13" t="s">
        <v>1537</v>
      </c>
      <c r="F445" s="13" t="s">
        <v>1538</v>
      </c>
      <c r="G445" s="8">
        <v>11707868.279999999</v>
      </c>
    </row>
    <row r="446" spans="1:7" x14ac:dyDescent="0.25">
      <c r="A446" s="8" t="s">
        <v>481</v>
      </c>
      <c r="B446" s="8" t="s">
        <v>482</v>
      </c>
      <c r="C446" s="8" t="s">
        <v>1539</v>
      </c>
      <c r="D446" s="8" t="s">
        <v>1540</v>
      </c>
      <c r="E446" s="13" t="s">
        <v>304</v>
      </c>
      <c r="F446" s="13" t="s">
        <v>304</v>
      </c>
      <c r="G446" s="8">
        <v>21903906.48</v>
      </c>
    </row>
    <row r="447" spans="1:7" x14ac:dyDescent="0.25">
      <c r="A447" s="8" t="s">
        <v>483</v>
      </c>
      <c r="B447" s="8" t="s">
        <v>484</v>
      </c>
      <c r="C447" s="8" t="s">
        <v>1541</v>
      </c>
      <c r="D447" s="8" t="s">
        <v>1542</v>
      </c>
      <c r="E447" s="13" t="s">
        <v>485</v>
      </c>
      <c r="F447" s="13" t="s">
        <v>486</v>
      </c>
      <c r="G447" s="8">
        <v>7709272.2000000002</v>
      </c>
    </row>
    <row r="448" spans="1:7" x14ac:dyDescent="0.25">
      <c r="A448" s="8" t="s">
        <v>487</v>
      </c>
      <c r="B448" s="8" t="s">
        <v>488</v>
      </c>
      <c r="C448" s="8" t="s">
        <v>1543</v>
      </c>
      <c r="D448" s="8" t="s">
        <v>1544</v>
      </c>
      <c r="E448" s="13" t="s">
        <v>486</v>
      </c>
      <c r="F448" s="13" t="s">
        <v>225</v>
      </c>
      <c r="G448" s="8">
        <v>20998506.52</v>
      </c>
    </row>
    <row r="449" spans="1:7" x14ac:dyDescent="0.25">
      <c r="A449" s="8" t="s">
        <v>489</v>
      </c>
      <c r="B449" s="8" t="s">
        <v>490</v>
      </c>
      <c r="C449" s="8" t="s">
        <v>1545</v>
      </c>
      <c r="D449" s="8" t="s">
        <v>1546</v>
      </c>
      <c r="E449" s="13" t="s">
        <v>289</v>
      </c>
      <c r="F449" s="13" t="s">
        <v>491</v>
      </c>
      <c r="G449" s="8">
        <v>68265479.239999995</v>
      </c>
    </row>
    <row r="450" spans="1:7" x14ac:dyDescent="0.25">
      <c r="A450" s="8" t="s">
        <v>492</v>
      </c>
      <c r="B450" s="8" t="s">
        <v>493</v>
      </c>
      <c r="C450" s="8" t="s">
        <v>1547</v>
      </c>
      <c r="D450" s="8" t="s">
        <v>1548</v>
      </c>
      <c r="E450" s="13" t="s">
        <v>494</v>
      </c>
      <c r="F450" s="13" t="s">
        <v>402</v>
      </c>
      <c r="G450" s="8">
        <v>1079568</v>
      </c>
    </row>
    <row r="451" spans="1:7" x14ac:dyDescent="0.25">
      <c r="A451" s="8" t="s">
        <v>495</v>
      </c>
      <c r="B451" s="8" t="s">
        <v>496</v>
      </c>
      <c r="C451" s="8" t="s">
        <v>1037</v>
      </c>
      <c r="D451" s="8" t="s">
        <v>1038</v>
      </c>
      <c r="E451" s="13" t="s">
        <v>494</v>
      </c>
      <c r="F451" s="13" t="s">
        <v>402</v>
      </c>
      <c r="G451" s="8">
        <v>145605</v>
      </c>
    </row>
    <row r="452" spans="1:7" x14ac:dyDescent="0.25">
      <c r="A452" s="8" t="s">
        <v>497</v>
      </c>
      <c r="B452" s="8" t="s">
        <v>498</v>
      </c>
      <c r="C452" s="8" t="s">
        <v>1549</v>
      </c>
      <c r="D452" s="8" t="s">
        <v>1550</v>
      </c>
      <c r="E452" s="13" t="s">
        <v>415</v>
      </c>
      <c r="F452" s="13" t="s">
        <v>350</v>
      </c>
      <c r="G452" s="8">
        <v>570000</v>
      </c>
    </row>
    <row r="453" spans="1:7" x14ac:dyDescent="0.25">
      <c r="A453" s="8" t="s">
        <v>499</v>
      </c>
      <c r="B453" s="8" t="s">
        <v>500</v>
      </c>
      <c r="C453" s="8" t="s">
        <v>1551</v>
      </c>
      <c r="D453" s="8" t="s">
        <v>1552</v>
      </c>
      <c r="E453" s="13" t="s">
        <v>82</v>
      </c>
      <c r="F453" s="13" t="s">
        <v>82</v>
      </c>
      <c r="G453" s="8">
        <v>477542.35</v>
      </c>
    </row>
    <row r="454" spans="1:7" x14ac:dyDescent="0.25">
      <c r="A454" s="8" t="s">
        <v>501</v>
      </c>
      <c r="B454" s="8" t="s">
        <v>502</v>
      </c>
      <c r="C454" s="8" t="s">
        <v>1553</v>
      </c>
      <c r="D454" s="8" t="s">
        <v>1554</v>
      </c>
      <c r="E454" s="13" t="s">
        <v>503</v>
      </c>
      <c r="F454" s="13" t="s">
        <v>504</v>
      </c>
      <c r="G454" s="8">
        <v>2168505</v>
      </c>
    </row>
    <row r="455" spans="1:7" x14ac:dyDescent="0.25">
      <c r="A455" s="8" t="s">
        <v>505</v>
      </c>
      <c r="B455" s="8" t="s">
        <v>506</v>
      </c>
      <c r="C455" s="8" t="s">
        <v>1555</v>
      </c>
      <c r="D455" s="8" t="s">
        <v>1556</v>
      </c>
      <c r="E455" s="13" t="s">
        <v>85</v>
      </c>
      <c r="F455" s="13" t="s">
        <v>85</v>
      </c>
      <c r="G455" s="8">
        <v>303142.95</v>
      </c>
    </row>
    <row r="456" spans="1:7" x14ac:dyDescent="0.25">
      <c r="A456" s="8" t="s">
        <v>507</v>
      </c>
      <c r="B456" s="8" t="s">
        <v>508</v>
      </c>
      <c r="C456" s="8" t="s">
        <v>1557</v>
      </c>
      <c r="D456" s="8" t="s">
        <v>1558</v>
      </c>
      <c r="E456" s="13" t="s">
        <v>509</v>
      </c>
      <c r="F456" s="13" t="s">
        <v>510</v>
      </c>
      <c r="G456" s="8">
        <v>4806168.3</v>
      </c>
    </row>
    <row r="459" spans="1:7" x14ac:dyDescent="0.25">
      <c r="A459" s="10" t="str">
        <f>HYPERLINK("#'Metodyka'!A1", "Powrót do Metodyki")</f>
        <v>Powrót do Metodyki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Spis treści</vt:lpstr>
      <vt:lpstr>Dane ogółem </vt:lpstr>
      <vt:lpstr>Dane substancje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2026-03-20T06:47:51Z</dcterms:created>
  <dcterms:modified xsi:type="dcterms:W3CDTF">2026-03-26T14:54:02Z</dcterms:modified>
</cp:coreProperties>
</file>